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_QLDT\Desktop\"/>
    </mc:Choice>
  </mc:AlternateContent>
  <xr:revisionPtr revIDLastSave="0" documentId="13_ncr:1_{5C3B538A-FDAB-45C2-9511-F29B5FF6F090}" xr6:coauthVersionLast="47" xr6:coauthVersionMax="47" xr10:uidLastSave="{00000000-0000-0000-0000-000000000000}"/>
  <bookViews>
    <workbookView xWindow="-120" yWindow="-120" windowWidth="29040" windowHeight="15720" tabRatio="965" xr2:uid="{00000000-000D-0000-FFFF-FFFF00000000}"/>
  </bookViews>
  <sheets>
    <sheet name="CN31-ĐTTX" sheetId="59" r:id="rId1"/>
  </sheets>
  <definedNames>
    <definedName name="_xlnm.Print_Titles" localSheetId="0">'CN31-ĐTTX'!$5:$6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9" l="1"/>
  <c r="F8" i="59"/>
  <c r="F7" i="59" s="1"/>
  <c r="G8" i="59"/>
  <c r="G7" i="59" s="1"/>
  <c r="H8" i="59"/>
  <c r="H7" i="59" s="1"/>
  <c r="D8" i="59"/>
  <c r="G60" i="59"/>
  <c r="G59" i="59" s="1"/>
  <c r="H60" i="59"/>
  <c r="H59" i="59" s="1"/>
  <c r="G50" i="59"/>
  <c r="G49" i="59" s="1"/>
  <c r="H50" i="59"/>
  <c r="H49" i="59" s="1"/>
  <c r="G40" i="59"/>
  <c r="H40" i="59"/>
  <c r="G31" i="59"/>
  <c r="H31" i="59"/>
  <c r="G28" i="59"/>
  <c r="H28" i="59"/>
  <c r="F60" i="59"/>
  <c r="F59" i="59" s="1"/>
  <c r="F50" i="59"/>
  <c r="F49" i="59" s="1"/>
  <c r="F40" i="59"/>
  <c r="F31" i="59"/>
  <c r="F28" i="59"/>
  <c r="E60" i="59"/>
  <c r="E59" i="59" s="1"/>
  <c r="E50" i="59"/>
  <c r="E49" i="59" s="1"/>
  <c r="E40" i="59"/>
  <c r="E31" i="59"/>
  <c r="E28" i="59"/>
  <c r="E7" i="59"/>
  <c r="E27" i="59" l="1"/>
  <c r="H27" i="59"/>
  <c r="H76" i="59" s="1"/>
  <c r="F27" i="59"/>
  <c r="F76" i="59" s="1"/>
  <c r="G27" i="59"/>
  <c r="G76" i="59"/>
  <c r="E76" i="59"/>
  <c r="D60" i="59"/>
  <c r="D59" i="59" s="1"/>
  <c r="D50" i="59"/>
  <c r="D49" i="59" s="1"/>
  <c r="D40" i="59"/>
  <c r="D31" i="59"/>
  <c r="D28" i="59"/>
  <c r="D7" i="59"/>
  <c r="D27" i="59" l="1"/>
  <c r="D76" i="59" s="1"/>
</calcChain>
</file>

<file path=xl/sharedStrings.xml><?xml version="1.0" encoding="utf-8"?>
<sst xmlns="http://schemas.openxmlformats.org/spreadsheetml/2006/main" count="258" uniqueCount="146">
  <si>
    <t>TT</t>
  </si>
  <si>
    <t>MÃ HP</t>
  </si>
  <si>
    <t>TÊN HỌC PHẦN/MÔN HỌC</t>
  </si>
  <si>
    <t>PHẦN KIẾN THỨC GIÁO DỤC ĐẠI CƯƠNG</t>
  </si>
  <si>
    <t>Phần bắt buộc</t>
  </si>
  <si>
    <t>MPT0400</t>
  </si>
  <si>
    <t>Triết học Mác -Lênin</t>
  </si>
  <si>
    <t>MPT0401</t>
  </si>
  <si>
    <t>Kinh tế chính trị Mác Lênin</t>
  </si>
  <si>
    <t>SSO0402</t>
  </si>
  <si>
    <t>Chủ nghĩa xã hội khoa học</t>
  </si>
  <si>
    <t>VPP0401</t>
  </si>
  <si>
    <t>Lịch sử đảng cộng sản Việt Nam</t>
  </si>
  <si>
    <t>HVE0244N</t>
  </si>
  <si>
    <t>Tư tưởng Hồ Chí Minh</t>
  </si>
  <si>
    <t>PAS0107</t>
  </si>
  <si>
    <t>Lý thuyết xác suất và thống kê toán</t>
  </si>
  <si>
    <t>GLA0141</t>
  </si>
  <si>
    <t>Pháp luật đại cương</t>
  </si>
  <si>
    <t>Phần tự chọn</t>
  </si>
  <si>
    <t>ETH0102</t>
  </si>
  <si>
    <t>Lịch sử các Học thuyết kinh tế</t>
  </si>
  <si>
    <t>SOC0248</t>
  </si>
  <si>
    <t>Xã hội học</t>
  </si>
  <si>
    <t>PAM0148</t>
  </si>
  <si>
    <t>Quản lý hành chính công</t>
  </si>
  <si>
    <t>EEC0097</t>
  </si>
  <si>
    <t>Kinh tế môi trường</t>
  </si>
  <si>
    <t>DEC0098</t>
  </si>
  <si>
    <t>Kinh tế phát triển</t>
  </si>
  <si>
    <t>PHẦN KIẾN THỨC GIÁO DỤC CHUYÊN NGHIỆP</t>
  </si>
  <si>
    <t>Kiến thức cơ sở khối ngành</t>
  </si>
  <si>
    <t>MAE0101</t>
  </si>
  <si>
    <t>MIE0100</t>
  </si>
  <si>
    <t>Kiến thức cơ sở ngành</t>
  </si>
  <si>
    <t>SFL0115</t>
  </si>
  <si>
    <t>Tiếng Anh chuyên ngành 1</t>
  </si>
  <si>
    <t>SFL0116</t>
  </si>
  <si>
    <t>Tiếng Anh chuyên ngành 2</t>
  </si>
  <si>
    <t>APR0123</t>
  </si>
  <si>
    <t>Nguyên lý kế toán</t>
  </si>
  <si>
    <t>ELA0142</t>
  </si>
  <si>
    <t>Pháp luật kinh tế</t>
  </si>
  <si>
    <t>SPR0124</t>
  </si>
  <si>
    <t>Nguyên lý thống kê</t>
  </si>
  <si>
    <t>FAM0192</t>
  </si>
  <si>
    <t>Tài chính tiền tệ</t>
  </si>
  <si>
    <t>ACO0234</t>
  </si>
  <si>
    <t>Tin học ứng dụng</t>
  </si>
  <si>
    <t>QEC0096</t>
  </si>
  <si>
    <t>Kinh tế lượng</t>
  </si>
  <si>
    <t>Kiến thức ngành</t>
  </si>
  <si>
    <t>CFI0186</t>
  </si>
  <si>
    <t>SMI0196</t>
  </si>
  <si>
    <t>Thị trường tài chính</t>
  </si>
  <si>
    <t>AVA0025</t>
  </si>
  <si>
    <t>Định giá tài sản 1</t>
  </si>
  <si>
    <t>Kiến thức chuyên ngành</t>
  </si>
  <si>
    <t>TAX0215</t>
  </si>
  <si>
    <t>Thuế</t>
  </si>
  <si>
    <t>Kiến thức bổ trợ</t>
  </si>
  <si>
    <t>FAC0048</t>
  </si>
  <si>
    <t>Kế toán tài chính 1</t>
  </si>
  <si>
    <t>MSI0056</t>
  </si>
  <si>
    <t>Khoa học quản lý</t>
  </si>
  <si>
    <t>CFA0133</t>
  </si>
  <si>
    <t>Phân tích tài chính doanh nghiệp</t>
  </si>
  <si>
    <t>IEC0099</t>
  </si>
  <si>
    <t>Kinh tế quốc tế 1</t>
  </si>
  <si>
    <t>MMO0113</t>
  </si>
  <si>
    <t>Mô hình toán kinh tế</t>
  </si>
  <si>
    <t>PMA0147</t>
  </si>
  <si>
    <t>IEC0033</t>
  </si>
  <si>
    <t>Internet &amp; Thương mại điện tử</t>
  </si>
  <si>
    <t>CCU0246</t>
  </si>
  <si>
    <t>Văn hoá doanh nghiệp</t>
  </si>
  <si>
    <t>PRE0144</t>
  </si>
  <si>
    <t>Quan hệ công chúng</t>
  </si>
  <si>
    <t>Tổng số tín chỉ</t>
  </si>
  <si>
    <t>CFI0187</t>
  </si>
  <si>
    <t>GMA0111</t>
  </si>
  <si>
    <t>Marketing căn bản</t>
  </si>
  <si>
    <t>CST0197</t>
  </si>
  <si>
    <t>Thống kê doanh nghiệp</t>
  </si>
  <si>
    <t>Kế toán quản trị 1</t>
  </si>
  <si>
    <t>Tài chính doanh nghiệp 1</t>
  </si>
  <si>
    <t>Tài chính doanh nghiệp 2</t>
  </si>
  <si>
    <t>MAC0043</t>
  </si>
  <si>
    <t>NGÀNH QUẢN TRỊ KINH DOANH</t>
  </si>
  <si>
    <t>FMA0165</t>
  </si>
  <si>
    <t>Quản trị học</t>
  </si>
  <si>
    <t>SMA0161</t>
  </si>
  <si>
    <t>Quản trị chiến lược</t>
  </si>
  <si>
    <t>BMA0181</t>
  </si>
  <si>
    <t>Quản trị thương hiệu</t>
  </si>
  <si>
    <t xml:space="preserve">Quản lý dự án </t>
  </si>
  <si>
    <t>RMA0171</t>
  </si>
  <si>
    <t>Quản trị nguồn nhân lực</t>
  </si>
  <si>
    <t>QMA0160</t>
  </si>
  <si>
    <t>Quản trị chất lượng</t>
  </si>
  <si>
    <t>Quản trị sản xuất và tác nghiệp 1</t>
  </si>
  <si>
    <t>PMA0174</t>
  </si>
  <si>
    <t>Quản trị sản xuất và tác nghiệp 2</t>
  </si>
  <si>
    <t>PMA0175</t>
  </si>
  <si>
    <t>Quản trị sản xuất và tác nghiệp 3</t>
  </si>
  <si>
    <t>FSM0112</t>
  </si>
  <si>
    <t>SMA0159</t>
  </si>
  <si>
    <t>Marketing dịch vụ tài chính</t>
  </si>
  <si>
    <t>Quản trị bán hàng</t>
  </si>
  <si>
    <t>EPM0177</t>
  </si>
  <si>
    <t>CHUYÊN NGÀNH QUẢN TRỊ DOANH NGHIỆP (Mã 31)</t>
  </si>
  <si>
    <t>PMA0176</t>
  </si>
  <si>
    <t>PBA0377</t>
  </si>
  <si>
    <t>Tâm lý học QTKD</t>
  </si>
  <si>
    <t>Quản trị SX và tác nghiệp (giảng bằng tiếng Anh)</t>
  </si>
  <si>
    <t>A</t>
  </si>
  <si>
    <t>B.</t>
  </si>
  <si>
    <t>C</t>
  </si>
  <si>
    <t>CHƯƠNG TRÌNH ĐÀO TẠO TOÀN KHOÁ HỆ ĐẠI HỌC ĐÀO TẠO TỪ XA</t>
  </si>
  <si>
    <t xml:space="preserve">TNPT    </t>
  </si>
  <si>
    <t xml:space="preserve">SỐ TC CT1   </t>
  </si>
  <si>
    <t>SỐ TC CT2</t>
  </si>
  <si>
    <t>SỐ TC CT3</t>
  </si>
  <si>
    <t>SỐ TC CT4</t>
  </si>
  <si>
    <t>SỐ TC CT5</t>
  </si>
  <si>
    <t xml:space="preserve">TN CAO ĐẲNG    </t>
  </si>
  <si>
    <t xml:space="preserve">TN ĐẠI HỌC  </t>
  </si>
  <si>
    <t>Ghi chú:   -</t>
  </si>
  <si>
    <t>-</t>
  </si>
  <si>
    <t>THỰC TẬP CUỐI KHÓA, KHÓA LUẬN TỐT NGHIỆP</t>
  </si>
  <si>
    <t xml:space="preserve">Tiếng Anh cơ bản </t>
  </si>
  <si>
    <t>BFL0119</t>
  </si>
  <si>
    <t xml:space="preserve">Toán cao cấp </t>
  </si>
  <si>
    <t>AMA0239</t>
  </si>
  <si>
    <t>Phát triển kỹ năng cá nhân</t>
  </si>
  <si>
    <t>Nhập môn Internet và E-Learning</t>
  </si>
  <si>
    <t>ICT0101</t>
  </si>
  <si>
    <t>PSD0101</t>
  </si>
  <si>
    <t>Chương trình đào tạo 1 dành cho sinh viên tốt nghiệp THPT; Trung cấp.</t>
  </si>
  <si>
    <t>Chương trình đào tạo 2 dành cho sinh viên đã có bằng Cao đẳng nhóm ngành Kinh doanh;</t>
  </si>
  <si>
    <t>Chương trình đào tạo 3 dành cho sinh viên đã có bằng Cao đẳng thuộc nhóm ngành: Tài chính-Ngân hàng-Bảo hiểm; Kế toán-Kiểm toán; Quản trị-Quản lý; Kinh tế học.</t>
  </si>
  <si>
    <t>Chương trình đào tạo 4 dành cho sinh viên đã có bằng Đại học thuộc nhóm ngành: Tài chính-Ngân hàng-Bảo hiểm; Kế toán-Kiểm toán; Quản trị-Quản lý; Kinh tế học.</t>
  </si>
  <si>
    <t>Chương trình đào tạo 5 dành cho sinh viên đã có bằng Đại học thuộc nhóm ngành khác.</t>
  </si>
  <si>
    <t>Kinh tế vĩ mô 1</t>
  </si>
  <si>
    <t>Kinh tế vi mô 1</t>
  </si>
  <si>
    <t>(Ban hành kèm theo Quyết định số  468 /QĐ-HVTC ngày 06 tháng 6 năm 2022 của Giám đốc HVTC)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</si>
</sst>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4"/>
      <color theme="1"/>
      <name val="Times New Roman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" fillId="0" borderId="0" xfId="0" quotePrefix="1" applyFont="1" applyAlignment="1">
      <alignment horizontal="right" vertical="center"/>
    </xf>
    <xf numFmtId="0" fontId="2" fillId="0" borderId="0" xfId="0" quotePrefix="1" applyFont="1" applyAlignment="1">
      <alignment horizontal="right" vertical="top"/>
    </xf>
    <xf numFmtId="0" fontId="7" fillId="0" borderId="3" xfId="0" applyFont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justify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Normal="100" workbookViewId="0">
      <selection activeCell="M67" sqref="M67"/>
    </sheetView>
  </sheetViews>
  <sheetFormatPr defaultColWidth="7.21875" defaultRowHeight="16.5" x14ac:dyDescent="0.3"/>
  <cols>
    <col min="1" max="1" width="3.44140625" style="1" customWidth="1"/>
    <col min="2" max="2" width="9.44140625" style="1" customWidth="1"/>
    <col min="3" max="3" width="33.88671875" style="1" customWidth="1"/>
    <col min="4" max="4" width="7.44140625" style="19" customWidth="1"/>
    <col min="5" max="5" width="7" style="19" customWidth="1"/>
    <col min="6" max="6" width="7.6640625" style="1" customWidth="1"/>
    <col min="7" max="7" width="6.88671875" style="1" customWidth="1"/>
    <col min="8" max="8" width="7.21875" style="1" customWidth="1"/>
    <col min="9" max="229" width="7.21875" style="1"/>
    <col min="230" max="230" width="4.6640625" style="1" customWidth="1"/>
    <col min="231" max="231" width="9.77734375" style="1" customWidth="1"/>
    <col min="232" max="232" width="42.88671875" style="1" customWidth="1"/>
    <col min="233" max="233" width="7.33203125" style="1" customWidth="1"/>
    <col min="234" max="234" width="4.109375" style="1" customWidth="1"/>
    <col min="235" max="235" width="24.44140625" style="1" customWidth="1"/>
    <col min="236" max="236" width="7.21875" style="1"/>
    <col min="237" max="237" width="17.109375" style="1" customWidth="1"/>
    <col min="238" max="485" width="7.21875" style="1"/>
    <col min="486" max="486" width="4.6640625" style="1" customWidth="1"/>
    <col min="487" max="487" width="9.77734375" style="1" customWidth="1"/>
    <col min="488" max="488" width="42.88671875" style="1" customWidth="1"/>
    <col min="489" max="489" width="7.33203125" style="1" customWidth="1"/>
    <col min="490" max="490" width="4.109375" style="1" customWidth="1"/>
    <col min="491" max="491" width="24.44140625" style="1" customWidth="1"/>
    <col min="492" max="492" width="7.21875" style="1"/>
    <col min="493" max="493" width="17.109375" style="1" customWidth="1"/>
    <col min="494" max="741" width="7.21875" style="1"/>
    <col min="742" max="742" width="4.6640625" style="1" customWidth="1"/>
    <col min="743" max="743" width="9.77734375" style="1" customWidth="1"/>
    <col min="744" max="744" width="42.88671875" style="1" customWidth="1"/>
    <col min="745" max="745" width="7.33203125" style="1" customWidth="1"/>
    <col min="746" max="746" width="4.109375" style="1" customWidth="1"/>
    <col min="747" max="747" width="24.44140625" style="1" customWidth="1"/>
    <col min="748" max="748" width="7.21875" style="1"/>
    <col min="749" max="749" width="17.109375" style="1" customWidth="1"/>
    <col min="750" max="997" width="7.21875" style="1"/>
    <col min="998" max="998" width="4.6640625" style="1" customWidth="1"/>
    <col min="999" max="999" width="9.77734375" style="1" customWidth="1"/>
    <col min="1000" max="1000" width="42.88671875" style="1" customWidth="1"/>
    <col min="1001" max="1001" width="7.33203125" style="1" customWidth="1"/>
    <col min="1002" max="1002" width="4.109375" style="1" customWidth="1"/>
    <col min="1003" max="1003" width="24.44140625" style="1" customWidth="1"/>
    <col min="1004" max="1004" width="7.21875" style="1"/>
    <col min="1005" max="1005" width="17.109375" style="1" customWidth="1"/>
    <col min="1006" max="1253" width="7.21875" style="1"/>
    <col min="1254" max="1254" width="4.6640625" style="1" customWidth="1"/>
    <col min="1255" max="1255" width="9.77734375" style="1" customWidth="1"/>
    <col min="1256" max="1256" width="42.88671875" style="1" customWidth="1"/>
    <col min="1257" max="1257" width="7.33203125" style="1" customWidth="1"/>
    <col min="1258" max="1258" width="4.109375" style="1" customWidth="1"/>
    <col min="1259" max="1259" width="24.44140625" style="1" customWidth="1"/>
    <col min="1260" max="1260" width="7.21875" style="1"/>
    <col min="1261" max="1261" width="17.109375" style="1" customWidth="1"/>
    <col min="1262" max="1509" width="7.21875" style="1"/>
    <col min="1510" max="1510" width="4.6640625" style="1" customWidth="1"/>
    <col min="1511" max="1511" width="9.77734375" style="1" customWidth="1"/>
    <col min="1512" max="1512" width="42.88671875" style="1" customWidth="1"/>
    <col min="1513" max="1513" width="7.33203125" style="1" customWidth="1"/>
    <col min="1514" max="1514" width="4.109375" style="1" customWidth="1"/>
    <col min="1515" max="1515" width="24.44140625" style="1" customWidth="1"/>
    <col min="1516" max="1516" width="7.21875" style="1"/>
    <col min="1517" max="1517" width="17.109375" style="1" customWidth="1"/>
    <col min="1518" max="1765" width="7.21875" style="1"/>
    <col min="1766" max="1766" width="4.6640625" style="1" customWidth="1"/>
    <col min="1767" max="1767" width="9.77734375" style="1" customWidth="1"/>
    <col min="1768" max="1768" width="42.88671875" style="1" customWidth="1"/>
    <col min="1769" max="1769" width="7.33203125" style="1" customWidth="1"/>
    <col min="1770" max="1770" width="4.109375" style="1" customWidth="1"/>
    <col min="1771" max="1771" width="24.44140625" style="1" customWidth="1"/>
    <col min="1772" max="1772" width="7.21875" style="1"/>
    <col min="1773" max="1773" width="17.109375" style="1" customWidth="1"/>
    <col min="1774" max="2021" width="7.21875" style="1"/>
    <col min="2022" max="2022" width="4.6640625" style="1" customWidth="1"/>
    <col min="2023" max="2023" width="9.77734375" style="1" customWidth="1"/>
    <col min="2024" max="2024" width="42.88671875" style="1" customWidth="1"/>
    <col min="2025" max="2025" width="7.33203125" style="1" customWidth="1"/>
    <col min="2026" max="2026" width="4.109375" style="1" customWidth="1"/>
    <col min="2027" max="2027" width="24.44140625" style="1" customWidth="1"/>
    <col min="2028" max="2028" width="7.21875" style="1"/>
    <col min="2029" max="2029" width="17.109375" style="1" customWidth="1"/>
    <col min="2030" max="2277" width="7.21875" style="1"/>
    <col min="2278" max="2278" width="4.6640625" style="1" customWidth="1"/>
    <col min="2279" max="2279" width="9.77734375" style="1" customWidth="1"/>
    <col min="2280" max="2280" width="42.88671875" style="1" customWidth="1"/>
    <col min="2281" max="2281" width="7.33203125" style="1" customWidth="1"/>
    <col min="2282" max="2282" width="4.109375" style="1" customWidth="1"/>
    <col min="2283" max="2283" width="24.44140625" style="1" customWidth="1"/>
    <col min="2284" max="2284" width="7.21875" style="1"/>
    <col min="2285" max="2285" width="17.109375" style="1" customWidth="1"/>
    <col min="2286" max="2533" width="7.21875" style="1"/>
    <col min="2534" max="2534" width="4.6640625" style="1" customWidth="1"/>
    <col min="2535" max="2535" width="9.77734375" style="1" customWidth="1"/>
    <col min="2536" max="2536" width="42.88671875" style="1" customWidth="1"/>
    <col min="2537" max="2537" width="7.33203125" style="1" customWidth="1"/>
    <col min="2538" max="2538" width="4.109375" style="1" customWidth="1"/>
    <col min="2539" max="2539" width="24.44140625" style="1" customWidth="1"/>
    <col min="2540" max="2540" width="7.21875" style="1"/>
    <col min="2541" max="2541" width="17.109375" style="1" customWidth="1"/>
    <col min="2542" max="2789" width="7.21875" style="1"/>
    <col min="2790" max="2790" width="4.6640625" style="1" customWidth="1"/>
    <col min="2791" max="2791" width="9.77734375" style="1" customWidth="1"/>
    <col min="2792" max="2792" width="42.88671875" style="1" customWidth="1"/>
    <col min="2793" max="2793" width="7.33203125" style="1" customWidth="1"/>
    <col min="2794" max="2794" width="4.109375" style="1" customWidth="1"/>
    <col min="2795" max="2795" width="24.44140625" style="1" customWidth="1"/>
    <col min="2796" max="2796" width="7.21875" style="1"/>
    <col min="2797" max="2797" width="17.109375" style="1" customWidth="1"/>
    <col min="2798" max="3045" width="7.21875" style="1"/>
    <col min="3046" max="3046" width="4.6640625" style="1" customWidth="1"/>
    <col min="3047" max="3047" width="9.77734375" style="1" customWidth="1"/>
    <col min="3048" max="3048" width="42.88671875" style="1" customWidth="1"/>
    <col min="3049" max="3049" width="7.33203125" style="1" customWidth="1"/>
    <col min="3050" max="3050" width="4.109375" style="1" customWidth="1"/>
    <col min="3051" max="3051" width="24.44140625" style="1" customWidth="1"/>
    <col min="3052" max="3052" width="7.21875" style="1"/>
    <col min="3053" max="3053" width="17.109375" style="1" customWidth="1"/>
    <col min="3054" max="3301" width="7.21875" style="1"/>
    <col min="3302" max="3302" width="4.6640625" style="1" customWidth="1"/>
    <col min="3303" max="3303" width="9.77734375" style="1" customWidth="1"/>
    <col min="3304" max="3304" width="42.88671875" style="1" customWidth="1"/>
    <col min="3305" max="3305" width="7.33203125" style="1" customWidth="1"/>
    <col min="3306" max="3306" width="4.109375" style="1" customWidth="1"/>
    <col min="3307" max="3307" width="24.44140625" style="1" customWidth="1"/>
    <col min="3308" max="3308" width="7.21875" style="1"/>
    <col min="3309" max="3309" width="17.109375" style="1" customWidth="1"/>
    <col min="3310" max="3557" width="7.21875" style="1"/>
    <col min="3558" max="3558" width="4.6640625" style="1" customWidth="1"/>
    <col min="3559" max="3559" width="9.77734375" style="1" customWidth="1"/>
    <col min="3560" max="3560" width="42.88671875" style="1" customWidth="1"/>
    <col min="3561" max="3561" width="7.33203125" style="1" customWidth="1"/>
    <col min="3562" max="3562" width="4.109375" style="1" customWidth="1"/>
    <col min="3563" max="3563" width="24.44140625" style="1" customWidth="1"/>
    <col min="3564" max="3564" width="7.21875" style="1"/>
    <col min="3565" max="3565" width="17.109375" style="1" customWidth="1"/>
    <col min="3566" max="3813" width="7.21875" style="1"/>
    <col min="3814" max="3814" width="4.6640625" style="1" customWidth="1"/>
    <col min="3815" max="3815" width="9.77734375" style="1" customWidth="1"/>
    <col min="3816" max="3816" width="42.88671875" style="1" customWidth="1"/>
    <col min="3817" max="3817" width="7.33203125" style="1" customWidth="1"/>
    <col min="3818" max="3818" width="4.109375" style="1" customWidth="1"/>
    <col min="3819" max="3819" width="24.44140625" style="1" customWidth="1"/>
    <col min="3820" max="3820" width="7.21875" style="1"/>
    <col min="3821" max="3821" width="17.109375" style="1" customWidth="1"/>
    <col min="3822" max="4069" width="7.21875" style="1"/>
    <col min="4070" max="4070" width="4.6640625" style="1" customWidth="1"/>
    <col min="4071" max="4071" width="9.77734375" style="1" customWidth="1"/>
    <col min="4072" max="4072" width="42.88671875" style="1" customWidth="1"/>
    <col min="4073" max="4073" width="7.33203125" style="1" customWidth="1"/>
    <col min="4074" max="4074" width="4.109375" style="1" customWidth="1"/>
    <col min="4075" max="4075" width="24.44140625" style="1" customWidth="1"/>
    <col min="4076" max="4076" width="7.21875" style="1"/>
    <col min="4077" max="4077" width="17.109375" style="1" customWidth="1"/>
    <col min="4078" max="4325" width="7.21875" style="1"/>
    <col min="4326" max="4326" width="4.6640625" style="1" customWidth="1"/>
    <col min="4327" max="4327" width="9.77734375" style="1" customWidth="1"/>
    <col min="4328" max="4328" width="42.88671875" style="1" customWidth="1"/>
    <col min="4329" max="4329" width="7.33203125" style="1" customWidth="1"/>
    <col min="4330" max="4330" width="4.109375" style="1" customWidth="1"/>
    <col min="4331" max="4331" width="24.44140625" style="1" customWidth="1"/>
    <col min="4332" max="4332" width="7.21875" style="1"/>
    <col min="4333" max="4333" width="17.109375" style="1" customWidth="1"/>
    <col min="4334" max="4581" width="7.21875" style="1"/>
    <col min="4582" max="4582" width="4.6640625" style="1" customWidth="1"/>
    <col min="4583" max="4583" width="9.77734375" style="1" customWidth="1"/>
    <col min="4584" max="4584" width="42.88671875" style="1" customWidth="1"/>
    <col min="4585" max="4585" width="7.33203125" style="1" customWidth="1"/>
    <col min="4586" max="4586" width="4.109375" style="1" customWidth="1"/>
    <col min="4587" max="4587" width="24.44140625" style="1" customWidth="1"/>
    <col min="4588" max="4588" width="7.21875" style="1"/>
    <col min="4589" max="4589" width="17.109375" style="1" customWidth="1"/>
    <col min="4590" max="4837" width="7.21875" style="1"/>
    <col min="4838" max="4838" width="4.6640625" style="1" customWidth="1"/>
    <col min="4839" max="4839" width="9.77734375" style="1" customWidth="1"/>
    <col min="4840" max="4840" width="42.88671875" style="1" customWidth="1"/>
    <col min="4841" max="4841" width="7.33203125" style="1" customWidth="1"/>
    <col min="4842" max="4842" width="4.109375" style="1" customWidth="1"/>
    <col min="4843" max="4843" width="24.44140625" style="1" customWidth="1"/>
    <col min="4844" max="4844" width="7.21875" style="1"/>
    <col min="4845" max="4845" width="17.109375" style="1" customWidth="1"/>
    <col min="4846" max="5093" width="7.21875" style="1"/>
    <col min="5094" max="5094" width="4.6640625" style="1" customWidth="1"/>
    <col min="5095" max="5095" width="9.77734375" style="1" customWidth="1"/>
    <col min="5096" max="5096" width="42.88671875" style="1" customWidth="1"/>
    <col min="5097" max="5097" width="7.33203125" style="1" customWidth="1"/>
    <col min="5098" max="5098" width="4.109375" style="1" customWidth="1"/>
    <col min="5099" max="5099" width="24.44140625" style="1" customWidth="1"/>
    <col min="5100" max="5100" width="7.21875" style="1"/>
    <col min="5101" max="5101" width="17.109375" style="1" customWidth="1"/>
    <col min="5102" max="5349" width="7.21875" style="1"/>
    <col min="5350" max="5350" width="4.6640625" style="1" customWidth="1"/>
    <col min="5351" max="5351" width="9.77734375" style="1" customWidth="1"/>
    <col min="5352" max="5352" width="42.88671875" style="1" customWidth="1"/>
    <col min="5353" max="5353" width="7.33203125" style="1" customWidth="1"/>
    <col min="5354" max="5354" width="4.109375" style="1" customWidth="1"/>
    <col min="5355" max="5355" width="24.44140625" style="1" customWidth="1"/>
    <col min="5356" max="5356" width="7.21875" style="1"/>
    <col min="5357" max="5357" width="17.109375" style="1" customWidth="1"/>
    <col min="5358" max="5605" width="7.21875" style="1"/>
    <col min="5606" max="5606" width="4.6640625" style="1" customWidth="1"/>
    <col min="5607" max="5607" width="9.77734375" style="1" customWidth="1"/>
    <col min="5608" max="5608" width="42.88671875" style="1" customWidth="1"/>
    <col min="5609" max="5609" width="7.33203125" style="1" customWidth="1"/>
    <col min="5610" max="5610" width="4.109375" style="1" customWidth="1"/>
    <col min="5611" max="5611" width="24.44140625" style="1" customWidth="1"/>
    <col min="5612" max="5612" width="7.21875" style="1"/>
    <col min="5613" max="5613" width="17.109375" style="1" customWidth="1"/>
    <col min="5614" max="5861" width="7.21875" style="1"/>
    <col min="5862" max="5862" width="4.6640625" style="1" customWidth="1"/>
    <col min="5863" max="5863" width="9.77734375" style="1" customWidth="1"/>
    <col min="5864" max="5864" width="42.88671875" style="1" customWidth="1"/>
    <col min="5865" max="5865" width="7.33203125" style="1" customWidth="1"/>
    <col min="5866" max="5866" width="4.109375" style="1" customWidth="1"/>
    <col min="5867" max="5867" width="24.44140625" style="1" customWidth="1"/>
    <col min="5868" max="5868" width="7.21875" style="1"/>
    <col min="5869" max="5869" width="17.109375" style="1" customWidth="1"/>
    <col min="5870" max="6117" width="7.21875" style="1"/>
    <col min="6118" max="6118" width="4.6640625" style="1" customWidth="1"/>
    <col min="6119" max="6119" width="9.77734375" style="1" customWidth="1"/>
    <col min="6120" max="6120" width="42.88671875" style="1" customWidth="1"/>
    <col min="6121" max="6121" width="7.33203125" style="1" customWidth="1"/>
    <col min="6122" max="6122" width="4.109375" style="1" customWidth="1"/>
    <col min="6123" max="6123" width="24.44140625" style="1" customWidth="1"/>
    <col min="6124" max="6124" width="7.21875" style="1"/>
    <col min="6125" max="6125" width="17.109375" style="1" customWidth="1"/>
    <col min="6126" max="6373" width="7.21875" style="1"/>
    <col min="6374" max="6374" width="4.6640625" style="1" customWidth="1"/>
    <col min="6375" max="6375" width="9.77734375" style="1" customWidth="1"/>
    <col min="6376" max="6376" width="42.88671875" style="1" customWidth="1"/>
    <col min="6377" max="6377" width="7.33203125" style="1" customWidth="1"/>
    <col min="6378" max="6378" width="4.109375" style="1" customWidth="1"/>
    <col min="6379" max="6379" width="24.44140625" style="1" customWidth="1"/>
    <col min="6380" max="6380" width="7.21875" style="1"/>
    <col min="6381" max="6381" width="17.109375" style="1" customWidth="1"/>
    <col min="6382" max="6629" width="7.21875" style="1"/>
    <col min="6630" max="6630" width="4.6640625" style="1" customWidth="1"/>
    <col min="6631" max="6631" width="9.77734375" style="1" customWidth="1"/>
    <col min="6632" max="6632" width="42.88671875" style="1" customWidth="1"/>
    <col min="6633" max="6633" width="7.33203125" style="1" customWidth="1"/>
    <col min="6634" max="6634" width="4.109375" style="1" customWidth="1"/>
    <col min="6635" max="6635" width="24.44140625" style="1" customWidth="1"/>
    <col min="6636" max="6636" width="7.21875" style="1"/>
    <col min="6637" max="6637" width="17.109375" style="1" customWidth="1"/>
    <col min="6638" max="6885" width="7.21875" style="1"/>
    <col min="6886" max="6886" width="4.6640625" style="1" customWidth="1"/>
    <col min="6887" max="6887" width="9.77734375" style="1" customWidth="1"/>
    <col min="6888" max="6888" width="42.88671875" style="1" customWidth="1"/>
    <col min="6889" max="6889" width="7.33203125" style="1" customWidth="1"/>
    <col min="6890" max="6890" width="4.109375" style="1" customWidth="1"/>
    <col min="6891" max="6891" width="24.44140625" style="1" customWidth="1"/>
    <col min="6892" max="6892" width="7.21875" style="1"/>
    <col min="6893" max="6893" width="17.109375" style="1" customWidth="1"/>
    <col min="6894" max="7141" width="7.21875" style="1"/>
    <col min="7142" max="7142" width="4.6640625" style="1" customWidth="1"/>
    <col min="7143" max="7143" width="9.77734375" style="1" customWidth="1"/>
    <col min="7144" max="7144" width="42.88671875" style="1" customWidth="1"/>
    <col min="7145" max="7145" width="7.33203125" style="1" customWidth="1"/>
    <col min="7146" max="7146" width="4.109375" style="1" customWidth="1"/>
    <col min="7147" max="7147" width="24.44140625" style="1" customWidth="1"/>
    <col min="7148" max="7148" width="7.21875" style="1"/>
    <col min="7149" max="7149" width="17.109375" style="1" customWidth="1"/>
    <col min="7150" max="7397" width="7.21875" style="1"/>
    <col min="7398" max="7398" width="4.6640625" style="1" customWidth="1"/>
    <col min="7399" max="7399" width="9.77734375" style="1" customWidth="1"/>
    <col min="7400" max="7400" width="42.88671875" style="1" customWidth="1"/>
    <col min="7401" max="7401" width="7.33203125" style="1" customWidth="1"/>
    <col min="7402" max="7402" width="4.109375" style="1" customWidth="1"/>
    <col min="7403" max="7403" width="24.44140625" style="1" customWidth="1"/>
    <col min="7404" max="7404" width="7.21875" style="1"/>
    <col min="7405" max="7405" width="17.109375" style="1" customWidth="1"/>
    <col min="7406" max="7653" width="7.21875" style="1"/>
    <col min="7654" max="7654" width="4.6640625" style="1" customWidth="1"/>
    <col min="7655" max="7655" width="9.77734375" style="1" customWidth="1"/>
    <col min="7656" max="7656" width="42.88671875" style="1" customWidth="1"/>
    <col min="7657" max="7657" width="7.33203125" style="1" customWidth="1"/>
    <col min="7658" max="7658" width="4.109375" style="1" customWidth="1"/>
    <col min="7659" max="7659" width="24.44140625" style="1" customWidth="1"/>
    <col min="7660" max="7660" width="7.21875" style="1"/>
    <col min="7661" max="7661" width="17.109375" style="1" customWidth="1"/>
    <col min="7662" max="7909" width="7.21875" style="1"/>
    <col min="7910" max="7910" width="4.6640625" style="1" customWidth="1"/>
    <col min="7911" max="7911" width="9.77734375" style="1" customWidth="1"/>
    <col min="7912" max="7912" width="42.88671875" style="1" customWidth="1"/>
    <col min="7913" max="7913" width="7.33203125" style="1" customWidth="1"/>
    <col min="7914" max="7914" width="4.109375" style="1" customWidth="1"/>
    <col min="7915" max="7915" width="24.44140625" style="1" customWidth="1"/>
    <col min="7916" max="7916" width="7.21875" style="1"/>
    <col min="7917" max="7917" width="17.109375" style="1" customWidth="1"/>
    <col min="7918" max="8165" width="7.21875" style="1"/>
    <col min="8166" max="8166" width="4.6640625" style="1" customWidth="1"/>
    <col min="8167" max="8167" width="9.77734375" style="1" customWidth="1"/>
    <col min="8168" max="8168" width="42.88671875" style="1" customWidth="1"/>
    <col min="8169" max="8169" width="7.33203125" style="1" customWidth="1"/>
    <col min="8170" max="8170" width="4.109375" style="1" customWidth="1"/>
    <col min="8171" max="8171" width="24.44140625" style="1" customWidth="1"/>
    <col min="8172" max="8172" width="7.21875" style="1"/>
    <col min="8173" max="8173" width="17.109375" style="1" customWidth="1"/>
    <col min="8174" max="8421" width="7.21875" style="1"/>
    <col min="8422" max="8422" width="4.6640625" style="1" customWidth="1"/>
    <col min="8423" max="8423" width="9.77734375" style="1" customWidth="1"/>
    <col min="8424" max="8424" width="42.88671875" style="1" customWidth="1"/>
    <col min="8425" max="8425" width="7.33203125" style="1" customWidth="1"/>
    <col min="8426" max="8426" width="4.109375" style="1" customWidth="1"/>
    <col min="8427" max="8427" width="24.44140625" style="1" customWidth="1"/>
    <col min="8428" max="8428" width="7.21875" style="1"/>
    <col min="8429" max="8429" width="17.109375" style="1" customWidth="1"/>
    <col min="8430" max="8677" width="7.21875" style="1"/>
    <col min="8678" max="8678" width="4.6640625" style="1" customWidth="1"/>
    <col min="8679" max="8679" width="9.77734375" style="1" customWidth="1"/>
    <col min="8680" max="8680" width="42.88671875" style="1" customWidth="1"/>
    <col min="8681" max="8681" width="7.33203125" style="1" customWidth="1"/>
    <col min="8682" max="8682" width="4.109375" style="1" customWidth="1"/>
    <col min="8683" max="8683" width="24.44140625" style="1" customWidth="1"/>
    <col min="8684" max="8684" width="7.21875" style="1"/>
    <col min="8685" max="8685" width="17.109375" style="1" customWidth="1"/>
    <col min="8686" max="8933" width="7.21875" style="1"/>
    <col min="8934" max="8934" width="4.6640625" style="1" customWidth="1"/>
    <col min="8935" max="8935" width="9.77734375" style="1" customWidth="1"/>
    <col min="8936" max="8936" width="42.88671875" style="1" customWidth="1"/>
    <col min="8937" max="8937" width="7.33203125" style="1" customWidth="1"/>
    <col min="8938" max="8938" width="4.109375" style="1" customWidth="1"/>
    <col min="8939" max="8939" width="24.44140625" style="1" customWidth="1"/>
    <col min="8940" max="8940" width="7.21875" style="1"/>
    <col min="8941" max="8941" width="17.109375" style="1" customWidth="1"/>
    <col min="8942" max="9189" width="7.21875" style="1"/>
    <col min="9190" max="9190" width="4.6640625" style="1" customWidth="1"/>
    <col min="9191" max="9191" width="9.77734375" style="1" customWidth="1"/>
    <col min="9192" max="9192" width="42.88671875" style="1" customWidth="1"/>
    <col min="9193" max="9193" width="7.33203125" style="1" customWidth="1"/>
    <col min="9194" max="9194" width="4.109375" style="1" customWidth="1"/>
    <col min="9195" max="9195" width="24.44140625" style="1" customWidth="1"/>
    <col min="9196" max="9196" width="7.21875" style="1"/>
    <col min="9197" max="9197" width="17.109375" style="1" customWidth="1"/>
    <col min="9198" max="9445" width="7.21875" style="1"/>
    <col min="9446" max="9446" width="4.6640625" style="1" customWidth="1"/>
    <col min="9447" max="9447" width="9.77734375" style="1" customWidth="1"/>
    <col min="9448" max="9448" width="42.88671875" style="1" customWidth="1"/>
    <col min="9449" max="9449" width="7.33203125" style="1" customWidth="1"/>
    <col min="9450" max="9450" width="4.109375" style="1" customWidth="1"/>
    <col min="9451" max="9451" width="24.44140625" style="1" customWidth="1"/>
    <col min="9452" max="9452" width="7.21875" style="1"/>
    <col min="9453" max="9453" width="17.109375" style="1" customWidth="1"/>
    <col min="9454" max="9701" width="7.21875" style="1"/>
    <col min="9702" max="9702" width="4.6640625" style="1" customWidth="1"/>
    <col min="9703" max="9703" width="9.77734375" style="1" customWidth="1"/>
    <col min="9704" max="9704" width="42.88671875" style="1" customWidth="1"/>
    <col min="9705" max="9705" width="7.33203125" style="1" customWidth="1"/>
    <col min="9706" max="9706" width="4.109375" style="1" customWidth="1"/>
    <col min="9707" max="9707" width="24.44140625" style="1" customWidth="1"/>
    <col min="9708" max="9708" width="7.21875" style="1"/>
    <col min="9709" max="9709" width="17.109375" style="1" customWidth="1"/>
    <col min="9710" max="9957" width="7.21875" style="1"/>
    <col min="9958" max="9958" width="4.6640625" style="1" customWidth="1"/>
    <col min="9959" max="9959" width="9.77734375" style="1" customWidth="1"/>
    <col min="9960" max="9960" width="42.88671875" style="1" customWidth="1"/>
    <col min="9961" max="9961" width="7.33203125" style="1" customWidth="1"/>
    <col min="9962" max="9962" width="4.109375" style="1" customWidth="1"/>
    <col min="9963" max="9963" width="24.44140625" style="1" customWidth="1"/>
    <col min="9964" max="9964" width="7.21875" style="1"/>
    <col min="9965" max="9965" width="17.109375" style="1" customWidth="1"/>
    <col min="9966" max="10213" width="7.21875" style="1"/>
    <col min="10214" max="10214" width="4.6640625" style="1" customWidth="1"/>
    <col min="10215" max="10215" width="9.77734375" style="1" customWidth="1"/>
    <col min="10216" max="10216" width="42.88671875" style="1" customWidth="1"/>
    <col min="10217" max="10217" width="7.33203125" style="1" customWidth="1"/>
    <col min="10218" max="10218" width="4.109375" style="1" customWidth="1"/>
    <col min="10219" max="10219" width="24.44140625" style="1" customWidth="1"/>
    <col min="10220" max="10220" width="7.21875" style="1"/>
    <col min="10221" max="10221" width="17.109375" style="1" customWidth="1"/>
    <col min="10222" max="10469" width="7.21875" style="1"/>
    <col min="10470" max="10470" width="4.6640625" style="1" customWidth="1"/>
    <col min="10471" max="10471" width="9.77734375" style="1" customWidth="1"/>
    <col min="10472" max="10472" width="42.88671875" style="1" customWidth="1"/>
    <col min="10473" max="10473" width="7.33203125" style="1" customWidth="1"/>
    <col min="10474" max="10474" width="4.109375" style="1" customWidth="1"/>
    <col min="10475" max="10475" width="24.44140625" style="1" customWidth="1"/>
    <col min="10476" max="10476" width="7.21875" style="1"/>
    <col min="10477" max="10477" width="17.109375" style="1" customWidth="1"/>
    <col min="10478" max="10725" width="7.21875" style="1"/>
    <col min="10726" max="10726" width="4.6640625" style="1" customWidth="1"/>
    <col min="10727" max="10727" width="9.77734375" style="1" customWidth="1"/>
    <col min="10728" max="10728" width="42.88671875" style="1" customWidth="1"/>
    <col min="10729" max="10729" width="7.33203125" style="1" customWidth="1"/>
    <col min="10730" max="10730" width="4.109375" style="1" customWidth="1"/>
    <col min="10731" max="10731" width="24.44140625" style="1" customWidth="1"/>
    <col min="10732" max="10732" width="7.21875" style="1"/>
    <col min="10733" max="10733" width="17.109375" style="1" customWidth="1"/>
    <col min="10734" max="10981" width="7.21875" style="1"/>
    <col min="10982" max="10982" width="4.6640625" style="1" customWidth="1"/>
    <col min="10983" max="10983" width="9.77734375" style="1" customWidth="1"/>
    <col min="10984" max="10984" width="42.88671875" style="1" customWidth="1"/>
    <col min="10985" max="10985" width="7.33203125" style="1" customWidth="1"/>
    <col min="10986" max="10986" width="4.109375" style="1" customWidth="1"/>
    <col min="10987" max="10987" width="24.44140625" style="1" customWidth="1"/>
    <col min="10988" max="10988" width="7.21875" style="1"/>
    <col min="10989" max="10989" width="17.109375" style="1" customWidth="1"/>
    <col min="10990" max="11237" width="7.21875" style="1"/>
    <col min="11238" max="11238" width="4.6640625" style="1" customWidth="1"/>
    <col min="11239" max="11239" width="9.77734375" style="1" customWidth="1"/>
    <col min="11240" max="11240" width="42.88671875" style="1" customWidth="1"/>
    <col min="11241" max="11241" width="7.33203125" style="1" customWidth="1"/>
    <col min="11242" max="11242" width="4.109375" style="1" customWidth="1"/>
    <col min="11243" max="11243" width="24.44140625" style="1" customWidth="1"/>
    <col min="11244" max="11244" width="7.21875" style="1"/>
    <col min="11245" max="11245" width="17.109375" style="1" customWidth="1"/>
    <col min="11246" max="11493" width="7.21875" style="1"/>
    <col min="11494" max="11494" width="4.6640625" style="1" customWidth="1"/>
    <col min="11495" max="11495" width="9.77734375" style="1" customWidth="1"/>
    <col min="11496" max="11496" width="42.88671875" style="1" customWidth="1"/>
    <col min="11497" max="11497" width="7.33203125" style="1" customWidth="1"/>
    <col min="11498" max="11498" width="4.109375" style="1" customWidth="1"/>
    <col min="11499" max="11499" width="24.44140625" style="1" customWidth="1"/>
    <col min="11500" max="11500" width="7.21875" style="1"/>
    <col min="11501" max="11501" width="17.109375" style="1" customWidth="1"/>
    <col min="11502" max="11749" width="7.21875" style="1"/>
    <col min="11750" max="11750" width="4.6640625" style="1" customWidth="1"/>
    <col min="11751" max="11751" width="9.77734375" style="1" customWidth="1"/>
    <col min="11752" max="11752" width="42.88671875" style="1" customWidth="1"/>
    <col min="11753" max="11753" width="7.33203125" style="1" customWidth="1"/>
    <col min="11754" max="11754" width="4.109375" style="1" customWidth="1"/>
    <col min="11755" max="11755" width="24.44140625" style="1" customWidth="1"/>
    <col min="11756" max="11756" width="7.21875" style="1"/>
    <col min="11757" max="11757" width="17.109375" style="1" customWidth="1"/>
    <col min="11758" max="12005" width="7.21875" style="1"/>
    <col min="12006" max="12006" width="4.6640625" style="1" customWidth="1"/>
    <col min="12007" max="12007" width="9.77734375" style="1" customWidth="1"/>
    <col min="12008" max="12008" width="42.88671875" style="1" customWidth="1"/>
    <col min="12009" max="12009" width="7.33203125" style="1" customWidth="1"/>
    <col min="12010" max="12010" width="4.109375" style="1" customWidth="1"/>
    <col min="12011" max="12011" width="24.44140625" style="1" customWidth="1"/>
    <col min="12012" max="12012" width="7.21875" style="1"/>
    <col min="12013" max="12013" width="17.109375" style="1" customWidth="1"/>
    <col min="12014" max="12261" width="7.21875" style="1"/>
    <col min="12262" max="12262" width="4.6640625" style="1" customWidth="1"/>
    <col min="12263" max="12263" width="9.77734375" style="1" customWidth="1"/>
    <col min="12264" max="12264" width="42.88671875" style="1" customWidth="1"/>
    <col min="12265" max="12265" width="7.33203125" style="1" customWidth="1"/>
    <col min="12266" max="12266" width="4.109375" style="1" customWidth="1"/>
    <col min="12267" max="12267" width="24.44140625" style="1" customWidth="1"/>
    <col min="12268" max="12268" width="7.21875" style="1"/>
    <col min="12269" max="12269" width="17.109375" style="1" customWidth="1"/>
    <col min="12270" max="12517" width="7.21875" style="1"/>
    <col min="12518" max="12518" width="4.6640625" style="1" customWidth="1"/>
    <col min="12519" max="12519" width="9.77734375" style="1" customWidth="1"/>
    <col min="12520" max="12520" width="42.88671875" style="1" customWidth="1"/>
    <col min="12521" max="12521" width="7.33203125" style="1" customWidth="1"/>
    <col min="12522" max="12522" width="4.109375" style="1" customWidth="1"/>
    <col min="12523" max="12523" width="24.44140625" style="1" customWidth="1"/>
    <col min="12524" max="12524" width="7.21875" style="1"/>
    <col min="12525" max="12525" width="17.109375" style="1" customWidth="1"/>
    <col min="12526" max="12773" width="7.21875" style="1"/>
    <col min="12774" max="12774" width="4.6640625" style="1" customWidth="1"/>
    <col min="12775" max="12775" width="9.77734375" style="1" customWidth="1"/>
    <col min="12776" max="12776" width="42.88671875" style="1" customWidth="1"/>
    <col min="12777" max="12777" width="7.33203125" style="1" customWidth="1"/>
    <col min="12778" max="12778" width="4.109375" style="1" customWidth="1"/>
    <col min="12779" max="12779" width="24.44140625" style="1" customWidth="1"/>
    <col min="12780" max="12780" width="7.21875" style="1"/>
    <col min="12781" max="12781" width="17.109375" style="1" customWidth="1"/>
    <col min="12782" max="13029" width="7.21875" style="1"/>
    <col min="13030" max="13030" width="4.6640625" style="1" customWidth="1"/>
    <col min="13031" max="13031" width="9.77734375" style="1" customWidth="1"/>
    <col min="13032" max="13032" width="42.88671875" style="1" customWidth="1"/>
    <col min="13033" max="13033" width="7.33203125" style="1" customWidth="1"/>
    <col min="13034" max="13034" width="4.109375" style="1" customWidth="1"/>
    <col min="13035" max="13035" width="24.44140625" style="1" customWidth="1"/>
    <col min="13036" max="13036" width="7.21875" style="1"/>
    <col min="13037" max="13037" width="17.109375" style="1" customWidth="1"/>
    <col min="13038" max="13285" width="7.21875" style="1"/>
    <col min="13286" max="13286" width="4.6640625" style="1" customWidth="1"/>
    <col min="13287" max="13287" width="9.77734375" style="1" customWidth="1"/>
    <col min="13288" max="13288" width="42.88671875" style="1" customWidth="1"/>
    <col min="13289" max="13289" width="7.33203125" style="1" customWidth="1"/>
    <col min="13290" max="13290" width="4.109375" style="1" customWidth="1"/>
    <col min="13291" max="13291" width="24.44140625" style="1" customWidth="1"/>
    <col min="13292" max="13292" width="7.21875" style="1"/>
    <col min="13293" max="13293" width="17.109375" style="1" customWidth="1"/>
    <col min="13294" max="13541" width="7.21875" style="1"/>
    <col min="13542" max="13542" width="4.6640625" style="1" customWidth="1"/>
    <col min="13543" max="13543" width="9.77734375" style="1" customWidth="1"/>
    <col min="13544" max="13544" width="42.88671875" style="1" customWidth="1"/>
    <col min="13545" max="13545" width="7.33203125" style="1" customWidth="1"/>
    <col min="13546" max="13546" width="4.109375" style="1" customWidth="1"/>
    <col min="13547" max="13547" width="24.44140625" style="1" customWidth="1"/>
    <col min="13548" max="13548" width="7.21875" style="1"/>
    <col min="13549" max="13549" width="17.109375" style="1" customWidth="1"/>
    <col min="13550" max="13797" width="7.21875" style="1"/>
    <col min="13798" max="13798" width="4.6640625" style="1" customWidth="1"/>
    <col min="13799" max="13799" width="9.77734375" style="1" customWidth="1"/>
    <col min="13800" max="13800" width="42.88671875" style="1" customWidth="1"/>
    <col min="13801" max="13801" width="7.33203125" style="1" customWidth="1"/>
    <col min="13802" max="13802" width="4.109375" style="1" customWidth="1"/>
    <col min="13803" max="13803" width="24.44140625" style="1" customWidth="1"/>
    <col min="13804" max="13804" width="7.21875" style="1"/>
    <col min="13805" max="13805" width="17.109375" style="1" customWidth="1"/>
    <col min="13806" max="14053" width="7.21875" style="1"/>
    <col min="14054" max="14054" width="4.6640625" style="1" customWidth="1"/>
    <col min="14055" max="14055" width="9.77734375" style="1" customWidth="1"/>
    <col min="14056" max="14056" width="42.88671875" style="1" customWidth="1"/>
    <col min="14057" max="14057" width="7.33203125" style="1" customWidth="1"/>
    <col min="14058" max="14058" width="4.109375" style="1" customWidth="1"/>
    <col min="14059" max="14059" width="24.44140625" style="1" customWidth="1"/>
    <col min="14060" max="14060" width="7.21875" style="1"/>
    <col min="14061" max="14061" width="17.109375" style="1" customWidth="1"/>
    <col min="14062" max="14309" width="7.21875" style="1"/>
    <col min="14310" max="14310" width="4.6640625" style="1" customWidth="1"/>
    <col min="14311" max="14311" width="9.77734375" style="1" customWidth="1"/>
    <col min="14312" max="14312" width="42.88671875" style="1" customWidth="1"/>
    <col min="14313" max="14313" width="7.33203125" style="1" customWidth="1"/>
    <col min="14314" max="14314" width="4.109375" style="1" customWidth="1"/>
    <col min="14315" max="14315" width="24.44140625" style="1" customWidth="1"/>
    <col min="14316" max="14316" width="7.21875" style="1"/>
    <col min="14317" max="14317" width="17.109375" style="1" customWidth="1"/>
    <col min="14318" max="14565" width="7.21875" style="1"/>
    <col min="14566" max="14566" width="4.6640625" style="1" customWidth="1"/>
    <col min="14567" max="14567" width="9.77734375" style="1" customWidth="1"/>
    <col min="14568" max="14568" width="42.88671875" style="1" customWidth="1"/>
    <col min="14569" max="14569" width="7.33203125" style="1" customWidth="1"/>
    <col min="14570" max="14570" width="4.109375" style="1" customWidth="1"/>
    <col min="14571" max="14571" width="24.44140625" style="1" customWidth="1"/>
    <col min="14572" max="14572" width="7.21875" style="1"/>
    <col min="14573" max="14573" width="17.109375" style="1" customWidth="1"/>
    <col min="14574" max="14821" width="7.21875" style="1"/>
    <col min="14822" max="14822" width="4.6640625" style="1" customWidth="1"/>
    <col min="14823" max="14823" width="9.77734375" style="1" customWidth="1"/>
    <col min="14824" max="14824" width="42.88671875" style="1" customWidth="1"/>
    <col min="14825" max="14825" width="7.33203125" style="1" customWidth="1"/>
    <col min="14826" max="14826" width="4.109375" style="1" customWidth="1"/>
    <col min="14827" max="14827" width="24.44140625" style="1" customWidth="1"/>
    <col min="14828" max="14828" width="7.21875" style="1"/>
    <col min="14829" max="14829" width="17.109375" style="1" customWidth="1"/>
    <col min="14830" max="15077" width="7.21875" style="1"/>
    <col min="15078" max="15078" width="4.6640625" style="1" customWidth="1"/>
    <col min="15079" max="15079" width="9.77734375" style="1" customWidth="1"/>
    <col min="15080" max="15080" width="42.88671875" style="1" customWidth="1"/>
    <col min="15081" max="15081" width="7.33203125" style="1" customWidth="1"/>
    <col min="15082" max="15082" width="4.109375" style="1" customWidth="1"/>
    <col min="15083" max="15083" width="24.44140625" style="1" customWidth="1"/>
    <col min="15084" max="15084" width="7.21875" style="1"/>
    <col min="15085" max="15085" width="17.109375" style="1" customWidth="1"/>
    <col min="15086" max="15333" width="7.21875" style="1"/>
    <col min="15334" max="15334" width="4.6640625" style="1" customWidth="1"/>
    <col min="15335" max="15335" width="9.77734375" style="1" customWidth="1"/>
    <col min="15336" max="15336" width="42.88671875" style="1" customWidth="1"/>
    <col min="15337" max="15337" width="7.33203125" style="1" customWidth="1"/>
    <col min="15338" max="15338" width="4.109375" style="1" customWidth="1"/>
    <col min="15339" max="15339" width="24.44140625" style="1" customWidth="1"/>
    <col min="15340" max="15340" width="7.21875" style="1"/>
    <col min="15341" max="15341" width="17.109375" style="1" customWidth="1"/>
    <col min="15342" max="15589" width="7.21875" style="1"/>
    <col min="15590" max="15590" width="4.6640625" style="1" customWidth="1"/>
    <col min="15591" max="15591" width="9.77734375" style="1" customWidth="1"/>
    <col min="15592" max="15592" width="42.88671875" style="1" customWidth="1"/>
    <col min="15593" max="15593" width="7.33203125" style="1" customWidth="1"/>
    <col min="15594" max="15594" width="4.109375" style="1" customWidth="1"/>
    <col min="15595" max="15595" width="24.44140625" style="1" customWidth="1"/>
    <col min="15596" max="15596" width="7.21875" style="1"/>
    <col min="15597" max="15597" width="17.109375" style="1" customWidth="1"/>
    <col min="15598" max="15845" width="7.21875" style="1"/>
    <col min="15846" max="15846" width="4.6640625" style="1" customWidth="1"/>
    <col min="15847" max="15847" width="9.77734375" style="1" customWidth="1"/>
    <col min="15848" max="15848" width="42.88671875" style="1" customWidth="1"/>
    <col min="15849" max="15849" width="7.33203125" style="1" customWidth="1"/>
    <col min="15850" max="15850" width="4.109375" style="1" customWidth="1"/>
    <col min="15851" max="15851" width="24.44140625" style="1" customWidth="1"/>
    <col min="15852" max="15852" width="7.21875" style="1"/>
    <col min="15853" max="15853" width="17.109375" style="1" customWidth="1"/>
    <col min="15854" max="16101" width="7.21875" style="1"/>
    <col min="16102" max="16102" width="4.6640625" style="1" customWidth="1"/>
    <col min="16103" max="16103" width="9.77734375" style="1" customWidth="1"/>
    <col min="16104" max="16104" width="42.88671875" style="1" customWidth="1"/>
    <col min="16105" max="16105" width="7.33203125" style="1" customWidth="1"/>
    <col min="16106" max="16106" width="4.109375" style="1" customWidth="1"/>
    <col min="16107" max="16107" width="24.44140625" style="1" customWidth="1"/>
    <col min="16108" max="16108" width="7.21875" style="1"/>
    <col min="16109" max="16109" width="17.109375" style="1" customWidth="1"/>
    <col min="16110" max="16384" width="7.21875" style="1"/>
  </cols>
  <sheetData>
    <row r="1" spans="1:8" ht="17.100000000000001" customHeight="1" x14ac:dyDescent="0.3">
      <c r="A1" s="30" t="s">
        <v>118</v>
      </c>
      <c r="B1" s="30"/>
      <c r="C1" s="30"/>
      <c r="D1" s="30"/>
      <c r="E1" s="30"/>
      <c r="F1" s="30"/>
      <c r="G1" s="30"/>
      <c r="H1" s="30"/>
    </row>
    <row r="2" spans="1:8" ht="17.100000000000001" customHeight="1" x14ac:dyDescent="0.3">
      <c r="A2" s="30" t="s">
        <v>88</v>
      </c>
      <c r="B2" s="30"/>
      <c r="C2" s="30"/>
      <c r="D2" s="30"/>
      <c r="E2" s="30"/>
      <c r="F2" s="30"/>
      <c r="G2" s="30"/>
      <c r="H2" s="30"/>
    </row>
    <row r="3" spans="1:8" s="2" customFormat="1" ht="17.100000000000001" customHeight="1" x14ac:dyDescent="0.3">
      <c r="A3" s="37" t="s">
        <v>110</v>
      </c>
      <c r="B3" s="37"/>
      <c r="C3" s="37"/>
      <c r="D3" s="37"/>
      <c r="E3" s="37"/>
      <c r="F3" s="37"/>
      <c r="G3" s="37"/>
      <c r="H3" s="37"/>
    </row>
    <row r="4" spans="1:8" ht="28.5" customHeight="1" x14ac:dyDescent="0.3">
      <c r="A4" s="38" t="s">
        <v>145</v>
      </c>
      <c r="B4" s="38"/>
      <c r="C4" s="38"/>
      <c r="D4" s="38"/>
      <c r="E4" s="38"/>
      <c r="F4" s="38"/>
      <c r="G4" s="38"/>
      <c r="H4" s="38"/>
    </row>
    <row r="5" spans="1:8" ht="17.100000000000001" customHeight="1" x14ac:dyDescent="0.3">
      <c r="A5" s="41" t="s">
        <v>0</v>
      </c>
      <c r="B5" s="41" t="s">
        <v>1</v>
      </c>
      <c r="C5" s="41" t="s">
        <v>2</v>
      </c>
      <c r="D5" s="22" t="s">
        <v>119</v>
      </c>
      <c r="E5" s="39" t="s">
        <v>125</v>
      </c>
      <c r="F5" s="40"/>
      <c r="G5" s="39" t="s">
        <v>126</v>
      </c>
      <c r="H5" s="40"/>
    </row>
    <row r="6" spans="1:8" ht="32.450000000000003" customHeight="1" x14ac:dyDescent="0.3">
      <c r="A6" s="42"/>
      <c r="B6" s="42"/>
      <c r="C6" s="42"/>
      <c r="D6" s="22" t="s">
        <v>120</v>
      </c>
      <c r="E6" s="22" t="s">
        <v>121</v>
      </c>
      <c r="F6" s="22" t="s">
        <v>122</v>
      </c>
      <c r="G6" s="22" t="s">
        <v>123</v>
      </c>
      <c r="H6" s="22" t="s">
        <v>124</v>
      </c>
    </row>
    <row r="7" spans="1:8" s="2" customFormat="1" ht="18" customHeight="1" x14ac:dyDescent="0.3">
      <c r="A7" s="26" t="s">
        <v>115</v>
      </c>
      <c r="B7" s="34" t="s">
        <v>3</v>
      </c>
      <c r="C7" s="35"/>
      <c r="D7" s="13">
        <f>D8+D20</f>
        <v>36</v>
      </c>
      <c r="E7" s="13">
        <f>E8+E20</f>
        <v>6</v>
      </c>
      <c r="F7" s="13">
        <f>F8+F20</f>
        <v>6</v>
      </c>
      <c r="G7" s="13">
        <f>G8+G20</f>
        <v>6</v>
      </c>
      <c r="H7" s="13">
        <f>H8+H20</f>
        <v>6</v>
      </c>
    </row>
    <row r="8" spans="1:8" s="11" customFormat="1" ht="18" customHeight="1" x14ac:dyDescent="0.3">
      <c r="A8" s="15"/>
      <c r="B8" s="16"/>
      <c r="C8" s="20" t="s">
        <v>4</v>
      </c>
      <c r="D8" s="7">
        <f>SUM(D9:D19)</f>
        <v>28</v>
      </c>
      <c r="E8" s="7">
        <f t="shared" ref="E8:H8" si="0">SUM(E9:E19)</f>
        <v>6</v>
      </c>
      <c r="F8" s="7">
        <f t="shared" si="0"/>
        <v>6</v>
      </c>
      <c r="G8" s="7">
        <f t="shared" si="0"/>
        <v>6</v>
      </c>
      <c r="H8" s="7">
        <f t="shared" si="0"/>
        <v>6</v>
      </c>
    </row>
    <row r="9" spans="1:8" ht="18" customHeight="1" x14ac:dyDescent="0.3">
      <c r="A9" s="6">
        <v>1</v>
      </c>
      <c r="B9" s="4" t="s">
        <v>136</v>
      </c>
      <c r="C9" s="9" t="s">
        <v>135</v>
      </c>
      <c r="D9" s="6">
        <v>3</v>
      </c>
      <c r="E9" s="6">
        <v>3</v>
      </c>
      <c r="F9" s="6">
        <v>3</v>
      </c>
      <c r="G9" s="6">
        <v>3</v>
      </c>
      <c r="H9" s="6">
        <v>3</v>
      </c>
    </row>
    <row r="10" spans="1:8" ht="18" customHeight="1" x14ac:dyDescent="0.3">
      <c r="A10" s="6">
        <v>2</v>
      </c>
      <c r="B10" s="17" t="s">
        <v>5</v>
      </c>
      <c r="C10" s="18" t="s">
        <v>6</v>
      </c>
      <c r="D10" s="10">
        <v>3</v>
      </c>
      <c r="E10" s="28" t="s">
        <v>128</v>
      </c>
      <c r="F10" s="29" t="s">
        <v>128</v>
      </c>
      <c r="G10" s="29" t="s">
        <v>128</v>
      </c>
      <c r="H10" s="29" t="s">
        <v>128</v>
      </c>
    </row>
    <row r="11" spans="1:8" ht="18" customHeight="1" x14ac:dyDescent="0.3">
      <c r="A11" s="6">
        <v>3</v>
      </c>
      <c r="B11" s="17" t="s">
        <v>7</v>
      </c>
      <c r="C11" s="18" t="s">
        <v>8</v>
      </c>
      <c r="D11" s="10">
        <v>2</v>
      </c>
      <c r="E11" s="28" t="s">
        <v>128</v>
      </c>
      <c r="F11" s="29" t="s">
        <v>128</v>
      </c>
      <c r="G11" s="29" t="s">
        <v>128</v>
      </c>
      <c r="H11" s="29" t="s">
        <v>128</v>
      </c>
    </row>
    <row r="12" spans="1:8" ht="18" customHeight="1" x14ac:dyDescent="0.3">
      <c r="A12" s="6">
        <v>4</v>
      </c>
      <c r="B12" s="17" t="s">
        <v>9</v>
      </c>
      <c r="C12" s="18" t="s">
        <v>10</v>
      </c>
      <c r="D12" s="10">
        <v>2</v>
      </c>
      <c r="E12" s="28" t="s">
        <v>128</v>
      </c>
      <c r="F12" s="29" t="s">
        <v>128</v>
      </c>
      <c r="G12" s="29" t="s">
        <v>128</v>
      </c>
      <c r="H12" s="29" t="s">
        <v>128</v>
      </c>
    </row>
    <row r="13" spans="1:8" ht="18" customHeight="1" x14ac:dyDescent="0.3">
      <c r="A13" s="6">
        <v>5</v>
      </c>
      <c r="B13" s="17" t="s">
        <v>11</v>
      </c>
      <c r="C13" s="12" t="s">
        <v>12</v>
      </c>
      <c r="D13" s="10">
        <v>2</v>
      </c>
      <c r="E13" s="28" t="s">
        <v>128</v>
      </c>
      <c r="F13" s="29" t="s">
        <v>128</v>
      </c>
      <c r="G13" s="29" t="s">
        <v>128</v>
      </c>
      <c r="H13" s="29" t="s">
        <v>128</v>
      </c>
    </row>
    <row r="14" spans="1:8" ht="18" customHeight="1" x14ac:dyDescent="0.3">
      <c r="A14" s="6">
        <v>6</v>
      </c>
      <c r="B14" s="17" t="s">
        <v>13</v>
      </c>
      <c r="C14" s="18" t="s">
        <v>14</v>
      </c>
      <c r="D14" s="10">
        <v>2</v>
      </c>
      <c r="E14" s="28" t="s">
        <v>128</v>
      </c>
      <c r="F14" s="29" t="s">
        <v>128</v>
      </c>
      <c r="G14" s="29" t="s">
        <v>128</v>
      </c>
      <c r="H14" s="29" t="s">
        <v>128</v>
      </c>
    </row>
    <row r="15" spans="1:8" ht="18" customHeight="1" x14ac:dyDescent="0.3">
      <c r="A15" s="6">
        <v>7</v>
      </c>
      <c r="B15" s="4" t="s">
        <v>131</v>
      </c>
      <c r="C15" s="9" t="s">
        <v>130</v>
      </c>
      <c r="D15" s="6">
        <v>3</v>
      </c>
      <c r="E15" s="28" t="s">
        <v>128</v>
      </c>
      <c r="F15" s="29" t="s">
        <v>128</v>
      </c>
      <c r="G15" s="29" t="s">
        <v>128</v>
      </c>
      <c r="H15" s="29" t="s">
        <v>128</v>
      </c>
    </row>
    <row r="16" spans="1:8" ht="18" customHeight="1" x14ac:dyDescent="0.3">
      <c r="A16" s="6">
        <v>8</v>
      </c>
      <c r="B16" s="4" t="s">
        <v>133</v>
      </c>
      <c r="C16" s="9" t="s">
        <v>132</v>
      </c>
      <c r="D16" s="6">
        <v>3</v>
      </c>
      <c r="E16" s="28" t="s">
        <v>128</v>
      </c>
      <c r="F16" s="29" t="s">
        <v>128</v>
      </c>
      <c r="G16" s="29" t="s">
        <v>128</v>
      </c>
      <c r="H16" s="29" t="s">
        <v>128</v>
      </c>
    </row>
    <row r="17" spans="1:8" ht="20.45" customHeight="1" x14ac:dyDescent="0.3">
      <c r="A17" s="6">
        <v>9</v>
      </c>
      <c r="B17" s="4" t="s">
        <v>15</v>
      </c>
      <c r="C17" s="9" t="s">
        <v>16</v>
      </c>
      <c r="D17" s="6">
        <v>3</v>
      </c>
      <c r="E17" s="28" t="s">
        <v>128</v>
      </c>
      <c r="F17" s="29" t="s">
        <v>128</v>
      </c>
      <c r="G17" s="29" t="s">
        <v>128</v>
      </c>
      <c r="H17" s="29" t="s">
        <v>128</v>
      </c>
    </row>
    <row r="18" spans="1:8" ht="18" customHeight="1" x14ac:dyDescent="0.3">
      <c r="A18" s="6">
        <v>10</v>
      </c>
      <c r="B18" s="4" t="s">
        <v>17</v>
      </c>
      <c r="C18" s="9" t="s">
        <v>18</v>
      </c>
      <c r="D18" s="6">
        <v>2</v>
      </c>
      <c r="E18" s="28" t="s">
        <v>128</v>
      </c>
      <c r="F18" s="29" t="s">
        <v>128</v>
      </c>
      <c r="G18" s="29" t="s">
        <v>128</v>
      </c>
      <c r="H18" s="29" t="s">
        <v>128</v>
      </c>
    </row>
    <row r="19" spans="1:8" ht="18" customHeight="1" x14ac:dyDescent="0.3">
      <c r="A19" s="6">
        <v>11</v>
      </c>
      <c r="B19" s="4" t="s">
        <v>137</v>
      </c>
      <c r="C19" s="9" t="s">
        <v>134</v>
      </c>
      <c r="D19" s="6">
        <v>3</v>
      </c>
      <c r="E19" s="28">
        <v>3</v>
      </c>
      <c r="F19" s="29">
        <v>3</v>
      </c>
      <c r="G19" s="29">
        <v>3</v>
      </c>
      <c r="H19" s="29">
        <v>3</v>
      </c>
    </row>
    <row r="20" spans="1:8" s="11" customFormat="1" ht="18" customHeight="1" x14ac:dyDescent="0.3">
      <c r="A20" s="15"/>
      <c r="B20" s="16"/>
      <c r="C20" s="20" t="s">
        <v>19</v>
      </c>
      <c r="D20" s="7">
        <v>8</v>
      </c>
      <c r="E20" s="7">
        <v>0</v>
      </c>
      <c r="F20" s="7">
        <v>0</v>
      </c>
      <c r="G20" s="7">
        <v>0</v>
      </c>
      <c r="H20" s="7">
        <v>0</v>
      </c>
    </row>
    <row r="21" spans="1:8" ht="18" customHeight="1" x14ac:dyDescent="0.3">
      <c r="A21" s="5">
        <v>12</v>
      </c>
      <c r="B21" s="4" t="s">
        <v>20</v>
      </c>
      <c r="C21" s="9" t="s">
        <v>21</v>
      </c>
      <c r="D21" s="6">
        <v>2</v>
      </c>
      <c r="E21" s="29" t="s">
        <v>128</v>
      </c>
      <c r="F21" s="29" t="s">
        <v>128</v>
      </c>
      <c r="G21" s="29" t="s">
        <v>128</v>
      </c>
      <c r="H21" s="29" t="s">
        <v>128</v>
      </c>
    </row>
    <row r="22" spans="1:8" ht="18" customHeight="1" x14ac:dyDescent="0.3">
      <c r="A22" s="5">
        <v>13</v>
      </c>
      <c r="B22" s="4" t="s">
        <v>22</v>
      </c>
      <c r="C22" s="9" t="s">
        <v>23</v>
      </c>
      <c r="D22" s="6">
        <v>2</v>
      </c>
      <c r="E22" s="29" t="s">
        <v>128</v>
      </c>
      <c r="F22" s="29" t="s">
        <v>128</v>
      </c>
      <c r="G22" s="29" t="s">
        <v>128</v>
      </c>
      <c r="H22" s="29" t="s">
        <v>128</v>
      </c>
    </row>
    <row r="23" spans="1:8" s="11" customFormat="1" ht="20.100000000000001" customHeight="1" x14ac:dyDescent="0.3">
      <c r="A23" s="5">
        <v>14</v>
      </c>
      <c r="B23" s="4" t="s">
        <v>63</v>
      </c>
      <c r="C23" s="9" t="s">
        <v>64</v>
      </c>
      <c r="D23" s="10">
        <v>2</v>
      </c>
      <c r="E23" s="28" t="s">
        <v>128</v>
      </c>
      <c r="F23" s="29" t="s">
        <v>128</v>
      </c>
      <c r="G23" s="29" t="s">
        <v>128</v>
      </c>
      <c r="H23" s="29" t="s">
        <v>128</v>
      </c>
    </row>
    <row r="24" spans="1:8" ht="18" customHeight="1" x14ac:dyDescent="0.3">
      <c r="A24" s="5">
        <v>15</v>
      </c>
      <c r="B24" s="4" t="s">
        <v>24</v>
      </c>
      <c r="C24" s="9" t="s">
        <v>25</v>
      </c>
      <c r="D24" s="6">
        <v>2</v>
      </c>
      <c r="E24" s="29" t="s">
        <v>128</v>
      </c>
      <c r="F24" s="29" t="s">
        <v>128</v>
      </c>
      <c r="G24" s="29" t="s">
        <v>128</v>
      </c>
      <c r="H24" s="29" t="s">
        <v>128</v>
      </c>
    </row>
    <row r="25" spans="1:8" ht="18" customHeight="1" x14ac:dyDescent="0.3">
      <c r="A25" s="5">
        <v>16</v>
      </c>
      <c r="B25" s="4" t="s">
        <v>26</v>
      </c>
      <c r="C25" s="9" t="s">
        <v>27</v>
      </c>
      <c r="D25" s="6">
        <v>2</v>
      </c>
      <c r="E25" s="29" t="s">
        <v>128</v>
      </c>
      <c r="F25" s="29" t="s">
        <v>128</v>
      </c>
      <c r="G25" s="29" t="s">
        <v>128</v>
      </c>
      <c r="H25" s="29" t="s">
        <v>128</v>
      </c>
    </row>
    <row r="26" spans="1:8" ht="18" customHeight="1" x14ac:dyDescent="0.3">
      <c r="A26" s="5">
        <v>17</v>
      </c>
      <c r="B26" s="4" t="s">
        <v>28</v>
      </c>
      <c r="C26" s="9" t="s">
        <v>29</v>
      </c>
      <c r="D26" s="6">
        <v>2</v>
      </c>
      <c r="E26" s="29" t="s">
        <v>128</v>
      </c>
      <c r="F26" s="29" t="s">
        <v>128</v>
      </c>
      <c r="G26" s="29" t="s">
        <v>128</v>
      </c>
      <c r="H26" s="29" t="s">
        <v>128</v>
      </c>
    </row>
    <row r="27" spans="1:8" s="2" customFormat="1" ht="22.5" customHeight="1" x14ac:dyDescent="0.3">
      <c r="A27" s="27" t="s">
        <v>116</v>
      </c>
      <c r="B27" s="34" t="s">
        <v>30</v>
      </c>
      <c r="C27" s="35"/>
      <c r="D27" s="13">
        <f>D28+D31+D40+D49+D59</f>
        <v>83</v>
      </c>
      <c r="E27" s="13">
        <f t="shared" ref="E27:H27" si="1">E28+E31+E40+E49+E59</f>
        <v>57</v>
      </c>
      <c r="F27" s="13">
        <f t="shared" si="1"/>
        <v>71</v>
      </c>
      <c r="G27" s="13">
        <f t="shared" si="1"/>
        <v>53</v>
      </c>
      <c r="H27" s="13">
        <f t="shared" si="1"/>
        <v>66</v>
      </c>
    </row>
    <row r="28" spans="1:8" s="2" customFormat="1" ht="18" customHeight="1" x14ac:dyDescent="0.3">
      <c r="A28" s="8"/>
      <c r="B28" s="36" t="s">
        <v>31</v>
      </c>
      <c r="C28" s="36"/>
      <c r="D28" s="13">
        <f>SUM(D29:D30)</f>
        <v>6</v>
      </c>
      <c r="E28" s="13">
        <f>SUM(E29:E30)</f>
        <v>3</v>
      </c>
      <c r="F28" s="13">
        <f>SUM(F29:F30)</f>
        <v>3</v>
      </c>
      <c r="G28" s="13">
        <f t="shared" ref="G28:H28" si="2">SUM(G29:G30)</f>
        <v>3</v>
      </c>
      <c r="H28" s="13">
        <f t="shared" si="2"/>
        <v>3</v>
      </c>
    </row>
    <row r="29" spans="1:8" ht="18" customHeight="1" x14ac:dyDescent="0.3">
      <c r="A29" s="5">
        <v>18</v>
      </c>
      <c r="B29" s="4" t="s">
        <v>32</v>
      </c>
      <c r="C29" s="9" t="s">
        <v>143</v>
      </c>
      <c r="D29" s="6">
        <v>3</v>
      </c>
      <c r="E29" s="6">
        <v>3</v>
      </c>
      <c r="F29" s="6">
        <v>3</v>
      </c>
      <c r="G29" s="6">
        <v>3</v>
      </c>
      <c r="H29" s="6">
        <v>3</v>
      </c>
    </row>
    <row r="30" spans="1:8" ht="18" customHeight="1" x14ac:dyDescent="0.3">
      <c r="A30" s="5">
        <v>19</v>
      </c>
      <c r="B30" s="4" t="s">
        <v>33</v>
      </c>
      <c r="C30" s="9" t="s">
        <v>144</v>
      </c>
      <c r="D30" s="6">
        <v>3</v>
      </c>
      <c r="E30" s="29" t="s">
        <v>128</v>
      </c>
      <c r="F30" s="29" t="s">
        <v>128</v>
      </c>
      <c r="G30" s="29" t="s">
        <v>128</v>
      </c>
      <c r="H30" s="29" t="s">
        <v>128</v>
      </c>
    </row>
    <row r="31" spans="1:8" s="2" customFormat="1" ht="18" customHeight="1" x14ac:dyDescent="0.3">
      <c r="A31" s="13"/>
      <c r="B31" s="33" t="s">
        <v>34</v>
      </c>
      <c r="C31" s="33"/>
      <c r="D31" s="13">
        <f>SUM(D32:D39)</f>
        <v>25</v>
      </c>
      <c r="E31" s="13">
        <f>SUM(E32:E39)</f>
        <v>10</v>
      </c>
      <c r="F31" s="13">
        <f>SUM(F32:F39)</f>
        <v>20</v>
      </c>
      <c r="G31" s="13">
        <f t="shared" ref="G31:H31" si="3">SUM(G32:G39)</f>
        <v>6</v>
      </c>
      <c r="H31" s="13">
        <f t="shared" si="3"/>
        <v>17</v>
      </c>
    </row>
    <row r="32" spans="1:8" ht="18" customHeight="1" x14ac:dyDescent="0.3">
      <c r="A32" s="5">
        <v>20</v>
      </c>
      <c r="B32" s="4" t="s">
        <v>35</v>
      </c>
      <c r="C32" s="9" t="s">
        <v>36</v>
      </c>
      <c r="D32" s="6">
        <v>3</v>
      </c>
      <c r="E32" s="29" t="s">
        <v>128</v>
      </c>
      <c r="F32" s="29" t="s">
        <v>128</v>
      </c>
      <c r="G32" s="29" t="s">
        <v>128</v>
      </c>
      <c r="H32" s="29" t="s">
        <v>128</v>
      </c>
    </row>
    <row r="33" spans="1:8" ht="18" customHeight="1" x14ac:dyDescent="0.3">
      <c r="A33" s="5">
        <v>21</v>
      </c>
      <c r="B33" s="4" t="s">
        <v>37</v>
      </c>
      <c r="C33" s="9" t="s">
        <v>38</v>
      </c>
      <c r="D33" s="6">
        <v>3</v>
      </c>
      <c r="E33" s="6">
        <v>3</v>
      </c>
      <c r="F33" s="6">
        <v>3</v>
      </c>
      <c r="G33" s="6">
        <v>3</v>
      </c>
      <c r="H33" s="6">
        <v>3</v>
      </c>
    </row>
    <row r="34" spans="1:8" ht="18" customHeight="1" x14ac:dyDescent="0.3">
      <c r="A34" s="5">
        <v>22</v>
      </c>
      <c r="B34" s="4" t="s">
        <v>39</v>
      </c>
      <c r="C34" s="9" t="s">
        <v>40</v>
      </c>
      <c r="D34" s="6">
        <v>4</v>
      </c>
      <c r="E34" s="29" t="s">
        <v>128</v>
      </c>
      <c r="F34" s="6">
        <v>4</v>
      </c>
      <c r="G34" s="29" t="s">
        <v>128</v>
      </c>
      <c r="H34" s="6">
        <v>4</v>
      </c>
    </row>
    <row r="35" spans="1:8" ht="18" customHeight="1" x14ac:dyDescent="0.3">
      <c r="A35" s="5">
        <v>23</v>
      </c>
      <c r="B35" s="4" t="s">
        <v>41</v>
      </c>
      <c r="C35" s="9" t="s">
        <v>42</v>
      </c>
      <c r="D35" s="6">
        <v>3</v>
      </c>
      <c r="E35" s="6">
        <v>3</v>
      </c>
      <c r="F35" s="6">
        <v>3</v>
      </c>
      <c r="G35" s="6">
        <v>3</v>
      </c>
      <c r="H35" s="6">
        <v>3</v>
      </c>
    </row>
    <row r="36" spans="1:8" ht="18" customHeight="1" x14ac:dyDescent="0.3">
      <c r="A36" s="5">
        <v>24</v>
      </c>
      <c r="B36" s="4" t="s">
        <v>43</v>
      </c>
      <c r="C36" s="9" t="s">
        <v>44</v>
      </c>
      <c r="D36" s="6">
        <v>3</v>
      </c>
      <c r="E36" s="29" t="s">
        <v>128</v>
      </c>
      <c r="F36" s="29">
        <v>3</v>
      </c>
      <c r="G36" s="29" t="s">
        <v>128</v>
      </c>
      <c r="H36" s="6">
        <v>3</v>
      </c>
    </row>
    <row r="37" spans="1:8" ht="18" customHeight="1" x14ac:dyDescent="0.3">
      <c r="A37" s="5">
        <v>25</v>
      </c>
      <c r="B37" s="4" t="s">
        <v>89</v>
      </c>
      <c r="C37" s="9" t="s">
        <v>90</v>
      </c>
      <c r="D37" s="6">
        <v>4</v>
      </c>
      <c r="E37" s="29">
        <v>4</v>
      </c>
      <c r="F37" s="29">
        <v>4</v>
      </c>
      <c r="G37" s="29" t="s">
        <v>128</v>
      </c>
      <c r="H37" s="29">
        <v>4</v>
      </c>
    </row>
    <row r="38" spans="1:8" ht="18" customHeight="1" x14ac:dyDescent="0.3">
      <c r="A38" s="5">
        <v>26</v>
      </c>
      <c r="B38" s="4" t="s">
        <v>47</v>
      </c>
      <c r="C38" s="9" t="s">
        <v>48</v>
      </c>
      <c r="D38" s="6">
        <v>2</v>
      </c>
      <c r="E38" s="29" t="s">
        <v>128</v>
      </c>
      <c r="F38" s="29" t="s">
        <v>128</v>
      </c>
      <c r="G38" s="29" t="s">
        <v>128</v>
      </c>
      <c r="H38" s="29" t="s">
        <v>128</v>
      </c>
    </row>
    <row r="39" spans="1:8" ht="18" customHeight="1" x14ac:dyDescent="0.3">
      <c r="A39" s="5">
        <v>27</v>
      </c>
      <c r="B39" s="4" t="s">
        <v>49</v>
      </c>
      <c r="C39" s="9" t="s">
        <v>50</v>
      </c>
      <c r="D39" s="6">
        <v>3</v>
      </c>
      <c r="E39" s="29" t="s">
        <v>128</v>
      </c>
      <c r="F39" s="29">
        <v>3</v>
      </c>
      <c r="G39" s="29" t="s">
        <v>128</v>
      </c>
      <c r="H39" s="29" t="s">
        <v>128</v>
      </c>
    </row>
    <row r="40" spans="1:8" s="2" customFormat="1" ht="18" customHeight="1" x14ac:dyDescent="0.3">
      <c r="A40" s="8"/>
      <c r="B40" s="33" t="s">
        <v>51</v>
      </c>
      <c r="C40" s="33"/>
      <c r="D40" s="13">
        <f>SUM(D41:D48)</f>
        <v>18</v>
      </c>
      <c r="E40" s="13">
        <f>SUM(E41:E48)</f>
        <v>18</v>
      </c>
      <c r="F40" s="13">
        <f>SUM(F41:F48)</f>
        <v>18</v>
      </c>
      <c r="G40" s="13">
        <f t="shared" ref="G40:H40" si="4">SUM(G41:G48)</f>
        <v>16</v>
      </c>
      <c r="H40" s="13">
        <f t="shared" si="4"/>
        <v>18</v>
      </c>
    </row>
    <row r="41" spans="1:8" ht="18" customHeight="1" x14ac:dyDescent="0.3">
      <c r="A41" s="5">
        <v>28</v>
      </c>
      <c r="B41" s="4" t="s">
        <v>45</v>
      </c>
      <c r="C41" s="9" t="s">
        <v>46</v>
      </c>
      <c r="D41" s="10">
        <v>4</v>
      </c>
      <c r="E41" s="10">
        <v>4</v>
      </c>
      <c r="F41" s="6">
        <v>4</v>
      </c>
      <c r="G41" s="6">
        <v>4</v>
      </c>
      <c r="H41" s="6">
        <v>4</v>
      </c>
    </row>
    <row r="42" spans="1:8" ht="18" customHeight="1" x14ac:dyDescent="0.3">
      <c r="A42" s="5">
        <v>29</v>
      </c>
      <c r="B42" s="4" t="s">
        <v>80</v>
      </c>
      <c r="C42" s="9" t="s">
        <v>81</v>
      </c>
      <c r="D42" s="10">
        <v>2</v>
      </c>
      <c r="E42" s="28">
        <v>2</v>
      </c>
      <c r="F42" s="6">
        <v>2</v>
      </c>
      <c r="G42" s="29" t="s">
        <v>128</v>
      </c>
      <c r="H42" s="6">
        <v>2</v>
      </c>
    </row>
    <row r="43" spans="1:8" ht="18" customHeight="1" x14ac:dyDescent="0.3">
      <c r="A43" s="5">
        <v>30</v>
      </c>
      <c r="B43" s="4" t="s">
        <v>91</v>
      </c>
      <c r="C43" s="9" t="s">
        <v>92</v>
      </c>
      <c r="D43" s="10">
        <v>2</v>
      </c>
      <c r="E43" s="10">
        <v>2</v>
      </c>
      <c r="F43" s="6">
        <v>2</v>
      </c>
      <c r="G43" s="6">
        <v>2</v>
      </c>
      <c r="H43" s="6">
        <v>2</v>
      </c>
    </row>
    <row r="44" spans="1:8" ht="18" customHeight="1" x14ac:dyDescent="0.3">
      <c r="A44" s="5">
        <v>31</v>
      </c>
      <c r="B44" s="4" t="s">
        <v>93</v>
      </c>
      <c r="C44" s="9" t="s">
        <v>94</v>
      </c>
      <c r="D44" s="10">
        <v>2</v>
      </c>
      <c r="E44" s="10">
        <v>2</v>
      </c>
      <c r="F44" s="6">
        <v>2</v>
      </c>
      <c r="G44" s="6">
        <v>2</v>
      </c>
      <c r="H44" s="6">
        <v>2</v>
      </c>
    </row>
    <row r="45" spans="1:8" ht="18" customHeight="1" x14ac:dyDescent="0.3">
      <c r="A45" s="5">
        <v>32</v>
      </c>
      <c r="B45" s="4" t="s">
        <v>71</v>
      </c>
      <c r="C45" s="9" t="s">
        <v>95</v>
      </c>
      <c r="D45" s="10">
        <v>2</v>
      </c>
      <c r="E45" s="10">
        <v>2</v>
      </c>
      <c r="F45" s="6">
        <v>2</v>
      </c>
      <c r="G45" s="6">
        <v>2</v>
      </c>
      <c r="H45" s="6">
        <v>2</v>
      </c>
    </row>
    <row r="46" spans="1:8" ht="18" customHeight="1" x14ac:dyDescent="0.3">
      <c r="A46" s="5">
        <v>33</v>
      </c>
      <c r="B46" s="4" t="s">
        <v>96</v>
      </c>
      <c r="C46" s="9" t="s">
        <v>97</v>
      </c>
      <c r="D46" s="10">
        <v>2</v>
      </c>
      <c r="E46" s="10">
        <v>2</v>
      </c>
      <c r="F46" s="6">
        <v>2</v>
      </c>
      <c r="G46" s="6">
        <v>2</v>
      </c>
      <c r="H46" s="6">
        <v>2</v>
      </c>
    </row>
    <row r="47" spans="1:8" ht="18" customHeight="1" x14ac:dyDescent="0.3">
      <c r="A47" s="5">
        <v>34</v>
      </c>
      <c r="B47" s="4" t="s">
        <v>74</v>
      </c>
      <c r="C47" s="9" t="s">
        <v>75</v>
      </c>
      <c r="D47" s="10">
        <v>2</v>
      </c>
      <c r="E47" s="10">
        <v>2</v>
      </c>
      <c r="F47" s="6">
        <v>2</v>
      </c>
      <c r="G47" s="6">
        <v>2</v>
      </c>
      <c r="H47" s="6">
        <v>2</v>
      </c>
    </row>
    <row r="48" spans="1:8" ht="18" customHeight="1" x14ac:dyDescent="0.3">
      <c r="A48" s="5">
        <v>35</v>
      </c>
      <c r="B48" s="4" t="s">
        <v>76</v>
      </c>
      <c r="C48" s="9" t="s">
        <v>77</v>
      </c>
      <c r="D48" s="10">
        <v>2</v>
      </c>
      <c r="E48" s="10">
        <v>2</v>
      </c>
      <c r="F48" s="6">
        <v>2</v>
      </c>
      <c r="G48" s="6">
        <v>2</v>
      </c>
      <c r="H48" s="6">
        <v>2</v>
      </c>
    </row>
    <row r="49" spans="1:8" s="2" customFormat="1" ht="18" customHeight="1" x14ac:dyDescent="0.3">
      <c r="A49" s="8"/>
      <c r="B49" s="33" t="s">
        <v>57</v>
      </c>
      <c r="C49" s="33"/>
      <c r="D49" s="13">
        <f>D50+D56</f>
        <v>15</v>
      </c>
      <c r="E49" s="13">
        <f>E50+E56</f>
        <v>15</v>
      </c>
      <c r="F49" s="13">
        <f>F50+F56</f>
        <v>15</v>
      </c>
      <c r="G49" s="13">
        <f t="shared" ref="G49:H49" si="5">G50+G56</f>
        <v>15</v>
      </c>
      <c r="H49" s="13">
        <f t="shared" si="5"/>
        <v>15</v>
      </c>
    </row>
    <row r="50" spans="1:8" s="11" customFormat="1" ht="18" customHeight="1" x14ac:dyDescent="0.3">
      <c r="A50" s="15"/>
      <c r="B50" s="21"/>
      <c r="C50" s="20" t="s">
        <v>4</v>
      </c>
      <c r="D50" s="7">
        <f>SUM(D51:D55)</f>
        <v>13</v>
      </c>
      <c r="E50" s="7">
        <f>SUM(E51:E55)</f>
        <v>13</v>
      </c>
      <c r="F50" s="7">
        <f>SUM(F51:F55)</f>
        <v>13</v>
      </c>
      <c r="G50" s="7">
        <f t="shared" ref="G50:H50" si="6">SUM(G51:G55)</f>
        <v>13</v>
      </c>
      <c r="H50" s="7">
        <f t="shared" si="6"/>
        <v>13</v>
      </c>
    </row>
    <row r="51" spans="1:8" ht="18" customHeight="1" x14ac:dyDescent="0.3">
      <c r="A51" s="5">
        <v>36</v>
      </c>
      <c r="B51" s="4" t="s">
        <v>98</v>
      </c>
      <c r="C51" s="9" t="s">
        <v>99</v>
      </c>
      <c r="D51" s="10">
        <v>3</v>
      </c>
      <c r="E51" s="10">
        <v>3</v>
      </c>
      <c r="F51" s="10">
        <v>3</v>
      </c>
      <c r="G51" s="10">
        <v>3</v>
      </c>
      <c r="H51" s="10">
        <v>3</v>
      </c>
    </row>
    <row r="52" spans="1:8" ht="18.95" customHeight="1" x14ac:dyDescent="0.3">
      <c r="A52" s="5">
        <v>37</v>
      </c>
      <c r="B52" s="3" t="s">
        <v>52</v>
      </c>
      <c r="C52" s="9" t="s">
        <v>85</v>
      </c>
      <c r="D52" s="10">
        <v>3</v>
      </c>
      <c r="E52" s="10">
        <v>3</v>
      </c>
      <c r="F52" s="10">
        <v>3</v>
      </c>
      <c r="G52" s="10">
        <v>3</v>
      </c>
      <c r="H52" s="10">
        <v>3</v>
      </c>
    </row>
    <row r="53" spans="1:8" ht="20.100000000000001" customHeight="1" x14ac:dyDescent="0.3">
      <c r="A53" s="5">
        <v>38</v>
      </c>
      <c r="B53" s="4" t="s">
        <v>101</v>
      </c>
      <c r="C53" s="9" t="s">
        <v>100</v>
      </c>
      <c r="D53" s="10">
        <v>3</v>
      </c>
      <c r="E53" s="10">
        <v>3</v>
      </c>
      <c r="F53" s="10">
        <v>3</v>
      </c>
      <c r="G53" s="10">
        <v>3</v>
      </c>
      <c r="H53" s="10">
        <v>3</v>
      </c>
    </row>
    <row r="54" spans="1:8" ht="18" customHeight="1" x14ac:dyDescent="0.3">
      <c r="A54" s="5">
        <v>39</v>
      </c>
      <c r="B54" s="4" t="s">
        <v>103</v>
      </c>
      <c r="C54" s="9" t="s">
        <v>102</v>
      </c>
      <c r="D54" s="10">
        <v>2</v>
      </c>
      <c r="E54" s="10">
        <v>2</v>
      </c>
      <c r="F54" s="10">
        <v>2</v>
      </c>
      <c r="G54" s="10">
        <v>2</v>
      </c>
      <c r="H54" s="10">
        <v>2</v>
      </c>
    </row>
    <row r="55" spans="1:8" ht="18" customHeight="1" x14ac:dyDescent="0.3">
      <c r="A55" s="5">
        <v>40</v>
      </c>
      <c r="B55" s="4" t="s">
        <v>111</v>
      </c>
      <c r="C55" s="9" t="s">
        <v>104</v>
      </c>
      <c r="D55" s="10">
        <v>2</v>
      </c>
      <c r="E55" s="10">
        <v>2</v>
      </c>
      <c r="F55" s="10">
        <v>2</v>
      </c>
      <c r="G55" s="10">
        <v>2</v>
      </c>
      <c r="H55" s="10">
        <v>2</v>
      </c>
    </row>
    <row r="56" spans="1:8" s="11" customFormat="1" ht="18" customHeight="1" x14ac:dyDescent="0.3">
      <c r="B56" s="16"/>
      <c r="C56" s="20" t="s">
        <v>19</v>
      </c>
      <c r="D56" s="7">
        <v>2</v>
      </c>
      <c r="E56" s="7">
        <v>2</v>
      </c>
      <c r="F56" s="10">
        <v>2</v>
      </c>
      <c r="G56" s="10">
        <v>2</v>
      </c>
      <c r="H56" s="10">
        <v>2</v>
      </c>
    </row>
    <row r="57" spans="1:8" ht="18" customHeight="1" x14ac:dyDescent="0.3">
      <c r="A57" s="5">
        <v>41</v>
      </c>
      <c r="B57" s="4" t="s">
        <v>105</v>
      </c>
      <c r="C57" s="9" t="s">
        <v>107</v>
      </c>
      <c r="D57" s="10">
        <v>2</v>
      </c>
      <c r="E57" s="10">
        <v>2</v>
      </c>
      <c r="F57" s="10">
        <v>2</v>
      </c>
      <c r="G57" s="10">
        <v>2</v>
      </c>
      <c r="H57" s="10">
        <v>2</v>
      </c>
    </row>
    <row r="58" spans="1:8" ht="18" customHeight="1" x14ac:dyDescent="0.3">
      <c r="A58" s="6">
        <v>42</v>
      </c>
      <c r="B58" s="4" t="s">
        <v>106</v>
      </c>
      <c r="C58" s="9" t="s">
        <v>108</v>
      </c>
      <c r="D58" s="10">
        <v>2</v>
      </c>
      <c r="E58" s="10">
        <v>2</v>
      </c>
      <c r="F58" s="10">
        <v>2</v>
      </c>
      <c r="G58" s="10">
        <v>2</v>
      </c>
      <c r="H58" s="10">
        <v>2</v>
      </c>
    </row>
    <row r="59" spans="1:8" s="2" customFormat="1" ht="18" customHeight="1" x14ac:dyDescent="0.3">
      <c r="B59" s="33" t="s">
        <v>60</v>
      </c>
      <c r="C59" s="33"/>
      <c r="D59" s="13">
        <f>D60+D65</f>
        <v>19</v>
      </c>
      <c r="E59" s="13">
        <f>E60+E65</f>
        <v>11</v>
      </c>
      <c r="F59" s="13">
        <f>F60+F65</f>
        <v>15</v>
      </c>
      <c r="G59" s="13">
        <f t="shared" ref="G59:H59" si="7">G60+G65</f>
        <v>13</v>
      </c>
      <c r="H59" s="13">
        <f t="shared" si="7"/>
        <v>13</v>
      </c>
    </row>
    <row r="60" spans="1:8" s="11" customFormat="1" ht="18" customHeight="1" x14ac:dyDescent="0.3">
      <c r="A60" s="21"/>
      <c r="B60" s="21"/>
      <c r="C60" s="20" t="s">
        <v>4</v>
      </c>
      <c r="D60" s="7">
        <f>SUM(D61:D64)</f>
        <v>11</v>
      </c>
      <c r="E60" s="7">
        <f>SUM(E61:E64)</f>
        <v>11</v>
      </c>
      <c r="F60" s="7">
        <f>SUM(F61:F64)</f>
        <v>11</v>
      </c>
      <c r="G60" s="7">
        <f t="shared" ref="G60:H60" si="8">SUM(G61:G64)</f>
        <v>11</v>
      </c>
      <c r="H60" s="7">
        <f t="shared" si="8"/>
        <v>11</v>
      </c>
    </row>
    <row r="61" spans="1:8" ht="18" customHeight="1" x14ac:dyDescent="0.3">
      <c r="A61" s="5">
        <v>43</v>
      </c>
      <c r="B61" s="4" t="s">
        <v>61</v>
      </c>
      <c r="C61" s="9" t="s">
        <v>62</v>
      </c>
      <c r="D61" s="10">
        <v>4</v>
      </c>
      <c r="E61" s="10">
        <v>4</v>
      </c>
      <c r="F61" s="10">
        <v>4</v>
      </c>
      <c r="G61" s="10">
        <v>4</v>
      </c>
      <c r="H61" s="10">
        <v>4</v>
      </c>
    </row>
    <row r="62" spans="1:8" ht="18" customHeight="1" x14ac:dyDescent="0.3">
      <c r="A62" s="5">
        <v>44</v>
      </c>
      <c r="B62" s="4" t="s">
        <v>87</v>
      </c>
      <c r="C62" s="9" t="s">
        <v>84</v>
      </c>
      <c r="D62" s="10">
        <v>2</v>
      </c>
      <c r="E62" s="10">
        <v>2</v>
      </c>
      <c r="F62" s="10">
        <v>2</v>
      </c>
      <c r="G62" s="10">
        <v>2</v>
      </c>
      <c r="H62" s="10">
        <v>2</v>
      </c>
    </row>
    <row r="63" spans="1:8" ht="18" customHeight="1" x14ac:dyDescent="0.3">
      <c r="A63" s="5">
        <v>45</v>
      </c>
      <c r="B63" s="3" t="s">
        <v>65</v>
      </c>
      <c r="C63" s="9" t="s">
        <v>66</v>
      </c>
      <c r="D63" s="10">
        <v>3</v>
      </c>
      <c r="E63" s="10">
        <v>3</v>
      </c>
      <c r="F63" s="10">
        <v>3</v>
      </c>
      <c r="G63" s="10">
        <v>3</v>
      </c>
      <c r="H63" s="10">
        <v>3</v>
      </c>
    </row>
    <row r="64" spans="1:8" ht="18" customHeight="1" x14ac:dyDescent="0.3">
      <c r="A64" s="5">
        <v>46</v>
      </c>
      <c r="B64" s="4" t="s">
        <v>67</v>
      </c>
      <c r="C64" s="9" t="s">
        <v>68</v>
      </c>
      <c r="D64" s="10">
        <v>2</v>
      </c>
      <c r="E64" s="10">
        <v>2</v>
      </c>
      <c r="F64" s="10">
        <v>2</v>
      </c>
      <c r="G64" s="10">
        <v>2</v>
      </c>
      <c r="H64" s="10">
        <v>2</v>
      </c>
    </row>
    <row r="65" spans="1:8" s="11" customFormat="1" ht="23.25" customHeight="1" x14ac:dyDescent="0.3">
      <c r="B65" s="21"/>
      <c r="C65" s="20" t="s">
        <v>19</v>
      </c>
      <c r="D65" s="7">
        <v>8</v>
      </c>
      <c r="E65" s="7">
        <v>0</v>
      </c>
      <c r="F65" s="7">
        <v>4</v>
      </c>
      <c r="G65" s="7">
        <v>2</v>
      </c>
      <c r="H65" s="7">
        <v>2</v>
      </c>
    </row>
    <row r="66" spans="1:8" s="11" customFormat="1" ht="18" customHeight="1" x14ac:dyDescent="0.3">
      <c r="A66" s="5">
        <v>47</v>
      </c>
      <c r="B66" s="4" t="s">
        <v>69</v>
      </c>
      <c r="C66" s="9" t="s">
        <v>70</v>
      </c>
      <c r="D66" s="10">
        <v>2</v>
      </c>
      <c r="E66" s="28" t="s">
        <v>128</v>
      </c>
      <c r="F66" s="28" t="s">
        <v>128</v>
      </c>
      <c r="G66" s="28" t="s">
        <v>128</v>
      </c>
      <c r="H66" s="28" t="s">
        <v>128</v>
      </c>
    </row>
    <row r="67" spans="1:8" s="11" customFormat="1" ht="18" customHeight="1" x14ac:dyDescent="0.3">
      <c r="A67" s="5">
        <v>48</v>
      </c>
      <c r="B67" s="4" t="s">
        <v>72</v>
      </c>
      <c r="C67" s="9" t="s">
        <v>73</v>
      </c>
      <c r="D67" s="10">
        <v>2</v>
      </c>
      <c r="E67" s="28" t="s">
        <v>128</v>
      </c>
      <c r="F67" s="10">
        <v>2</v>
      </c>
      <c r="G67" s="28" t="s">
        <v>128</v>
      </c>
      <c r="H67" s="28" t="s">
        <v>128</v>
      </c>
    </row>
    <row r="68" spans="1:8" s="11" customFormat="1" ht="20.100000000000001" customHeight="1" x14ac:dyDescent="0.3">
      <c r="A68" s="5">
        <v>49</v>
      </c>
      <c r="B68" s="4" t="s">
        <v>79</v>
      </c>
      <c r="C68" s="9" t="s">
        <v>86</v>
      </c>
      <c r="D68" s="10">
        <v>2</v>
      </c>
      <c r="E68" s="28" t="s">
        <v>128</v>
      </c>
      <c r="F68" s="10">
        <v>2</v>
      </c>
      <c r="G68" s="10">
        <v>2</v>
      </c>
      <c r="H68" s="10">
        <v>2</v>
      </c>
    </row>
    <row r="69" spans="1:8" s="11" customFormat="1" ht="20.100000000000001" customHeight="1" x14ac:dyDescent="0.3">
      <c r="A69" s="5">
        <v>50</v>
      </c>
      <c r="B69" s="4" t="s">
        <v>55</v>
      </c>
      <c r="C69" s="9" t="s">
        <v>56</v>
      </c>
      <c r="D69" s="6">
        <v>2</v>
      </c>
      <c r="E69" s="28" t="s">
        <v>128</v>
      </c>
      <c r="F69" s="6">
        <v>2</v>
      </c>
      <c r="G69" s="6">
        <v>2</v>
      </c>
      <c r="H69" s="6">
        <v>2</v>
      </c>
    </row>
    <row r="70" spans="1:8" s="11" customFormat="1" ht="20.100000000000001" customHeight="1" x14ac:dyDescent="0.3">
      <c r="A70" s="5">
        <v>51</v>
      </c>
      <c r="B70" s="4" t="s">
        <v>53</v>
      </c>
      <c r="C70" s="9" t="s">
        <v>54</v>
      </c>
      <c r="D70" s="10">
        <v>2</v>
      </c>
      <c r="E70" s="28" t="s">
        <v>128</v>
      </c>
      <c r="F70" s="28" t="s">
        <v>128</v>
      </c>
      <c r="G70" s="28" t="s">
        <v>128</v>
      </c>
      <c r="H70" s="28" t="s">
        <v>128</v>
      </c>
    </row>
    <row r="71" spans="1:8" ht="20.100000000000001" customHeight="1" x14ac:dyDescent="0.3">
      <c r="A71" s="5">
        <v>52</v>
      </c>
      <c r="B71" s="4" t="s">
        <v>82</v>
      </c>
      <c r="C71" s="9" t="s">
        <v>83</v>
      </c>
      <c r="D71" s="10">
        <v>2</v>
      </c>
      <c r="E71" s="28" t="s">
        <v>128</v>
      </c>
      <c r="F71" s="28" t="s">
        <v>128</v>
      </c>
      <c r="G71" s="28" t="s">
        <v>128</v>
      </c>
      <c r="H71" s="28" t="s">
        <v>128</v>
      </c>
    </row>
    <row r="72" spans="1:8" ht="20.100000000000001" customHeight="1" x14ac:dyDescent="0.3">
      <c r="A72" s="5">
        <v>53</v>
      </c>
      <c r="B72" s="3" t="s">
        <v>112</v>
      </c>
      <c r="C72" s="9" t="s">
        <v>113</v>
      </c>
      <c r="D72" s="10">
        <v>2</v>
      </c>
      <c r="E72" s="28" t="s">
        <v>128</v>
      </c>
      <c r="F72" s="10">
        <v>2</v>
      </c>
      <c r="G72" s="10">
        <v>2</v>
      </c>
      <c r="H72" s="10">
        <v>2</v>
      </c>
    </row>
    <row r="73" spans="1:8" ht="20.100000000000001" customHeight="1" x14ac:dyDescent="0.3">
      <c r="A73" s="5">
        <v>54</v>
      </c>
      <c r="B73" s="4" t="s">
        <v>58</v>
      </c>
      <c r="C73" s="9" t="s">
        <v>59</v>
      </c>
      <c r="D73" s="10">
        <v>2</v>
      </c>
      <c r="E73" s="28" t="s">
        <v>128</v>
      </c>
      <c r="F73" s="28" t="s">
        <v>128</v>
      </c>
      <c r="G73" s="28" t="s">
        <v>128</v>
      </c>
      <c r="H73" s="28" t="s">
        <v>128</v>
      </c>
    </row>
    <row r="74" spans="1:8" ht="38.1" customHeight="1" x14ac:dyDescent="0.3">
      <c r="A74" s="5">
        <v>55</v>
      </c>
      <c r="B74" s="4" t="s">
        <v>109</v>
      </c>
      <c r="C74" s="9" t="s">
        <v>114</v>
      </c>
      <c r="D74" s="10">
        <v>2</v>
      </c>
      <c r="E74" s="28" t="s">
        <v>128</v>
      </c>
      <c r="F74" s="10">
        <v>2</v>
      </c>
      <c r="G74" s="28" t="s">
        <v>128</v>
      </c>
      <c r="H74" s="10">
        <v>2</v>
      </c>
    </row>
    <row r="75" spans="1:8" ht="26.25" customHeight="1" x14ac:dyDescent="0.3">
      <c r="A75" s="8" t="s">
        <v>117</v>
      </c>
      <c r="B75" s="31" t="s">
        <v>129</v>
      </c>
      <c r="C75" s="32"/>
      <c r="D75" s="13">
        <v>10</v>
      </c>
      <c r="E75" s="13">
        <v>5</v>
      </c>
      <c r="F75" s="13">
        <v>5</v>
      </c>
      <c r="G75" s="13">
        <v>10</v>
      </c>
      <c r="H75" s="13">
        <v>10</v>
      </c>
    </row>
    <row r="76" spans="1:8" ht="18" customHeight="1" x14ac:dyDescent="0.3">
      <c r="A76" s="3"/>
      <c r="B76" s="3"/>
      <c r="C76" s="14" t="s">
        <v>78</v>
      </c>
      <c r="D76" s="13">
        <f>D7+D27+D75</f>
        <v>129</v>
      </c>
      <c r="E76" s="13">
        <f t="shared" ref="E76:H76" si="9">E7+E27+E75</f>
        <v>68</v>
      </c>
      <c r="F76" s="13">
        <f t="shared" si="9"/>
        <v>82</v>
      </c>
      <c r="G76" s="13">
        <f t="shared" si="9"/>
        <v>69</v>
      </c>
      <c r="H76" s="13">
        <f t="shared" si="9"/>
        <v>82</v>
      </c>
    </row>
    <row r="78" spans="1:8" x14ac:dyDescent="0.3">
      <c r="B78" s="23" t="s">
        <v>127</v>
      </c>
      <c r="C78" s="44" t="s">
        <v>138</v>
      </c>
      <c r="D78" s="45"/>
      <c r="E78" s="45"/>
      <c r="F78" s="45"/>
      <c r="G78" s="45"/>
      <c r="H78" s="45"/>
    </row>
    <row r="79" spans="1:8" x14ac:dyDescent="0.3">
      <c r="B79" s="24" t="s">
        <v>128</v>
      </c>
      <c r="C79" s="45" t="s">
        <v>139</v>
      </c>
      <c r="D79" s="45"/>
      <c r="E79" s="45"/>
      <c r="F79" s="45"/>
      <c r="G79" s="45"/>
      <c r="H79" s="45"/>
    </row>
    <row r="80" spans="1:8" ht="33.75" customHeight="1" x14ac:dyDescent="0.3">
      <c r="B80" s="25" t="s">
        <v>128</v>
      </c>
      <c r="C80" s="46" t="s">
        <v>140</v>
      </c>
      <c r="D80" s="46"/>
      <c r="E80" s="46"/>
      <c r="F80" s="46"/>
      <c r="G80" s="46"/>
      <c r="H80" s="46"/>
    </row>
    <row r="81" spans="2:8" ht="32.25" customHeight="1" x14ac:dyDescent="0.3">
      <c r="B81" s="25" t="s">
        <v>128</v>
      </c>
      <c r="C81" s="43" t="s">
        <v>141</v>
      </c>
      <c r="D81" s="43"/>
      <c r="E81" s="43"/>
      <c r="F81" s="43"/>
      <c r="G81" s="43"/>
      <c r="H81" s="43"/>
    </row>
    <row r="82" spans="2:8" ht="22.5" customHeight="1" x14ac:dyDescent="0.3">
      <c r="B82" s="25" t="s">
        <v>128</v>
      </c>
      <c r="C82" s="43" t="s">
        <v>142</v>
      </c>
      <c r="D82" s="43"/>
      <c r="E82" s="43"/>
      <c r="F82" s="43"/>
      <c r="G82" s="43"/>
      <c r="H82" s="43"/>
    </row>
  </sheetData>
  <mergeCells count="22">
    <mergeCell ref="C82:H82"/>
    <mergeCell ref="C5:C6"/>
    <mergeCell ref="C78:H78"/>
    <mergeCell ref="C79:H79"/>
    <mergeCell ref="C80:H80"/>
    <mergeCell ref="C81:H81"/>
    <mergeCell ref="A1:H1"/>
    <mergeCell ref="B75:C75"/>
    <mergeCell ref="B49:C49"/>
    <mergeCell ref="B59:C59"/>
    <mergeCell ref="B31:C31"/>
    <mergeCell ref="B7:C7"/>
    <mergeCell ref="B27:C27"/>
    <mergeCell ref="B28:C28"/>
    <mergeCell ref="B40:C40"/>
    <mergeCell ref="A2:H2"/>
    <mergeCell ref="A3:H3"/>
    <mergeCell ref="A4:H4"/>
    <mergeCell ref="E5:F5"/>
    <mergeCell ref="G5:H5"/>
    <mergeCell ref="A5:A6"/>
    <mergeCell ref="B5:B6"/>
  </mergeCells>
  <phoneticPr fontId="5" type="noConversion"/>
  <pageMargins left="0.5" right="0.25" top="0.5" bottom="0" header="0.25" footer="0.25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CN31-ĐTTX</vt:lpstr>
      <vt:lpstr>'CN31-ĐTTX'!Print_Titles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Son_QLDT</cp:lastModifiedBy>
  <cp:lastPrinted>2022-05-31T10:43:36Z</cp:lastPrinted>
  <dcterms:created xsi:type="dcterms:W3CDTF">2021-05-14T03:14:58Z</dcterms:created>
  <dcterms:modified xsi:type="dcterms:W3CDTF">2023-04-18T00:54:29Z</dcterms:modified>
</cp:coreProperties>
</file>